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ГУ по АО" sheetId="1" r:id="rId1"/>
    <sheet name="Выбросы ГУ по ВВР (Вологда)" sheetId="2" r:id="rId2"/>
    <sheet name="Выбросы ГУ по ВВР (Кострома)" sheetId="3" r:id="rId3"/>
    <sheet name="Выбросы ГУ по ВВР (Ярославль)" sheetId="4" r:id="rId4"/>
    <sheet name="ВЫбросы ГУ по НО" sheetId="5" r:id="rId5"/>
    <sheet name="Выбросы по всем ГУ (итог)" sheetId="6" r:id="rId6"/>
  </sheets>
  <definedNames>
    <definedName name="_xlnm.Print_Area" localSheetId="0">'Выбросы ГУ по АО'!$A$1:$L$26</definedName>
    <definedName name="_xlnm.Print_Area" localSheetId="2">'Выбросы ГУ по ВВР (Кострома)'!$A$1:$P$17</definedName>
    <definedName name="_xlnm.Print_Area" localSheetId="3">'Выбросы ГУ по ВВР (Ярославль)'!$A$1:$L$20</definedName>
    <definedName name="_xlnm.Print_Area" localSheetId="4">'ВЫбросы ГУ по НО'!$A$1:$L$14</definedName>
    <definedName name="_xlnm.Print_Area" localSheetId="5">'Выбросы по всем ГУ (итог)'!$A$1:$L$13</definedName>
  </definedNames>
  <calcPr fullCalcOnLoad="1"/>
</workbook>
</file>

<file path=xl/sharedStrings.xml><?xml version="1.0" encoding="utf-8"?>
<sst xmlns="http://schemas.openxmlformats.org/spreadsheetml/2006/main" count="52" uniqueCount="38">
  <si>
    <t>Наименование объекта</t>
  </si>
  <si>
    <t>Архангельская ТЭЦ</t>
  </si>
  <si>
    <t>Северодвинская ТЭЦ-1</t>
  </si>
  <si>
    <t>Северодвинская ТЭЦ-2</t>
  </si>
  <si>
    <t>Итого:</t>
  </si>
  <si>
    <t>Количество выбросов загрязняющих веществ в атмосферный воздух, тонн</t>
  </si>
  <si>
    <t>Вологодская ТЭЦ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</si>
  <si>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</si>
  <si>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</si>
  <si>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</si>
  <si>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</si>
  <si>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</si>
  <si>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</si>
  <si>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</si>
  <si>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</si>
  <si>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</si>
  <si>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Северодвинская ТЭЦ-1:</t>
  </si>
  <si>
    <t>Использование для сжигания угля с меньшей зольностью и сернистостью в соотношении не менее 25% от общего количества сжигаемого топлива</t>
  </si>
  <si>
    <r>
      <t>Архангельская ТЭЦ:</t>
    </r>
    <r>
      <rPr>
        <sz val="10"/>
        <rFont val="Arial"/>
        <family val="2"/>
      </rPr>
      <t xml:space="preserve">
Поддержание доли газа в топливном балансе на уровне не менее 95%.</t>
    </r>
  </si>
  <si>
    <t>Ввиду того, что при эксплуатации Новгородской ТЭЦ превышение нормативов выбросов в атмосферу отсутствует,мероприятия на 2016г. не планируются.</t>
  </si>
  <si>
    <t xml:space="preserve">Наименование структурного подразделения </t>
  </si>
  <si>
    <r>
      <t xml:space="preserve">Выбросы загрязняющих веществ в 2016 г. в </t>
    </r>
    <r>
      <rPr>
        <b/>
        <u val="single"/>
        <sz val="12"/>
        <rFont val="Arial"/>
        <family val="2"/>
      </rPr>
      <t>ГУ ПАО "ТГК-2" по Верхневолжскому региону (г. Вологда)</t>
    </r>
  </si>
  <si>
    <r>
      <t xml:space="preserve">Выбросы загрязняющих веществ в 2016 г. в </t>
    </r>
    <r>
      <rPr>
        <b/>
        <u val="single"/>
        <sz val="12"/>
        <rFont val="Arial"/>
        <family val="2"/>
      </rPr>
      <t>ГУ ОАО "ТГК-2" по Верхневолжскому региону (г. Кострома)</t>
    </r>
  </si>
  <si>
    <r>
      <t xml:space="preserve">Выбросы загрязняющих веществ в 2016 г. в </t>
    </r>
    <r>
      <rPr>
        <b/>
        <u val="single"/>
        <sz val="12"/>
        <rFont val="Arial"/>
        <family val="2"/>
      </rPr>
      <t>ГУ ПАО "ТГК-2" по Верхневолжскому региону (г.Ярославль)</t>
    </r>
  </si>
  <si>
    <r>
      <t xml:space="preserve">Выбросы загрязняющих веществ в 2016 г. в </t>
    </r>
    <r>
      <rPr>
        <b/>
        <u val="single"/>
        <sz val="12"/>
        <rFont val="Arial"/>
        <family val="2"/>
      </rPr>
      <t>ГУ ПАО "ТГК-2" по Новгородской области</t>
    </r>
  </si>
  <si>
    <r>
      <t xml:space="preserve">Выбросы загрязняющих веществ в 2016 г. в </t>
    </r>
    <r>
      <rPr>
        <b/>
        <u val="single"/>
        <sz val="12"/>
        <rFont val="Arial"/>
        <family val="2"/>
      </rPr>
      <t>ГУ ПАО "ТГК-2" по Архангельской области</t>
    </r>
  </si>
  <si>
    <r>
      <t xml:space="preserve">Выбросы загрязняющих веществ в 2016 г. по </t>
    </r>
    <r>
      <rPr>
        <b/>
        <u val="single"/>
        <sz val="12"/>
        <rFont val="Arial"/>
        <family val="2"/>
      </rPr>
      <t>ПАО "ТГК-2" (свод по всем ГУ).</t>
    </r>
  </si>
  <si>
    <t>2016г.</t>
  </si>
  <si>
    <t>Мероприятия по сокращению выбросов загрязняющих веществ на 2017г.</t>
  </si>
  <si>
    <t>Мероприятия по сокращению выбросов загрязняющих веществ на 2017 г.</t>
  </si>
  <si>
    <t>Ввиду того, что при эксплуатации Вологодской ТЭЦ превышение нормативов выбросов в атмосферу отсутствует, мероприятия на 2017 г. не планируются.</t>
  </si>
  <si>
    <t>Ввиду того, что при эксплуатации объектов ГУ ПАО "ТГК-2" по ВВР в г. Костроме  превышение нормативов выбросов в атмосферу отсутствует, мероприятия на 2017 г. не планируются.</t>
  </si>
  <si>
    <t>Ввиду того, что при эксплуатации объектов ГУ ПАО "ТГК-2" по ВВР в г.Ярославле превышение нормативов выбросов в атмосферу отсутствует, мероприятия на 2017 г. не планируются.</t>
  </si>
  <si>
    <t>ГУ ПАО "ТГК-2" по Архангельской области</t>
  </si>
  <si>
    <t>ГУ ПАО "ТГК-2" по Верхневолжскому региону 
(г. Вологода)</t>
  </si>
  <si>
    <t>ГУ ПАО "ТГК-2" по Верхневолжскому региону 
(г. Кострома)</t>
  </si>
  <si>
    <t>ГУ ПАО "ТГК-2" по Верхневолжскому региону 
(г. Ярославль)</t>
  </si>
  <si>
    <t>ГУ ПАО "ТГК-2" по Новгородской области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</si>
</sst>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9.140625" style="0" customWidth="1"/>
    <col min="7" max="7" width="36.14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5.75">
      <c r="A3" s="3"/>
      <c r="B3" s="14" t="s">
        <v>25</v>
      </c>
      <c r="C3" s="14"/>
      <c r="D3" s="14"/>
      <c r="E3" s="14"/>
      <c r="F3" s="14"/>
      <c r="G3" s="14"/>
      <c r="H3" s="14"/>
      <c r="I3" s="1"/>
      <c r="J3" s="1"/>
      <c r="K3" s="1"/>
      <c r="L3" s="1"/>
      <c r="M3" s="1"/>
      <c r="N3" s="1"/>
      <c r="O3" s="1"/>
      <c r="P3" s="1"/>
    </row>
    <row r="4" spans="1:8" ht="14.25" customHeight="1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38.25">
      <c r="A7" s="29" t="s">
        <v>0</v>
      </c>
      <c r="B7" s="30"/>
      <c r="C7" s="30"/>
      <c r="D7" s="30"/>
      <c r="E7" s="30"/>
      <c r="F7" s="31"/>
      <c r="G7" s="7" t="s">
        <v>5</v>
      </c>
      <c r="H7" s="3"/>
    </row>
    <row r="8" spans="1:8" ht="12.75">
      <c r="A8" s="32"/>
      <c r="B8" s="33"/>
      <c r="C8" s="33"/>
      <c r="D8" s="33"/>
      <c r="E8" s="33"/>
      <c r="F8" s="34"/>
      <c r="G8" s="22">
        <v>2016</v>
      </c>
      <c r="H8" s="3"/>
    </row>
    <row r="9" spans="1:8" ht="19.5" customHeight="1">
      <c r="A9" s="27" t="s">
        <v>1</v>
      </c>
      <c r="B9" s="27"/>
      <c r="C9" s="27"/>
      <c r="D9" s="27"/>
      <c r="E9" s="27"/>
      <c r="F9" s="27"/>
      <c r="G9" s="17">
        <v>3683.833</v>
      </c>
      <c r="H9" s="3"/>
    </row>
    <row r="10" spans="1:8" ht="19.5" customHeight="1">
      <c r="A10" s="27" t="s">
        <v>2</v>
      </c>
      <c r="B10" s="27"/>
      <c r="C10" s="27"/>
      <c r="D10" s="27"/>
      <c r="E10" s="27"/>
      <c r="F10" s="27"/>
      <c r="G10" s="17">
        <v>28152</v>
      </c>
      <c r="H10" s="3"/>
    </row>
    <row r="11" spans="1:8" ht="19.5" customHeight="1">
      <c r="A11" s="27" t="s">
        <v>3</v>
      </c>
      <c r="B11" s="27"/>
      <c r="C11" s="27"/>
      <c r="D11" s="27"/>
      <c r="E11" s="27"/>
      <c r="F11" s="27"/>
      <c r="G11" s="17">
        <v>2874.663</v>
      </c>
      <c r="H11" s="3"/>
    </row>
    <row r="12" spans="1:9" ht="19.5" customHeight="1">
      <c r="A12" s="37" t="s">
        <v>4</v>
      </c>
      <c r="B12" s="37"/>
      <c r="C12" s="37"/>
      <c r="D12" s="37"/>
      <c r="E12" s="37"/>
      <c r="F12" s="37"/>
      <c r="G12" s="18">
        <f>G9+G10+G11</f>
        <v>34710.496</v>
      </c>
      <c r="H12" s="3"/>
      <c r="I12" s="13"/>
    </row>
    <row r="13" spans="1:12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12.75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</row>
    <row r="15" spans="1:8" ht="12.75" customHeight="1">
      <c r="A15" s="3"/>
      <c r="B15" s="3"/>
      <c r="C15" s="3"/>
      <c r="D15" s="3"/>
      <c r="E15" s="3"/>
      <c r="F15" s="3"/>
      <c r="G15" s="3"/>
      <c r="H15" s="3"/>
    </row>
    <row r="16" spans="1:8" ht="15.75">
      <c r="A16" s="14" t="s">
        <v>28</v>
      </c>
      <c r="B16" s="14"/>
      <c r="C16" s="14"/>
      <c r="D16" s="14"/>
      <c r="E16" s="14"/>
      <c r="F16" s="14"/>
      <c r="G16" s="14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44.25" customHeight="1">
      <c r="A18" s="39" t="s">
        <v>18</v>
      </c>
      <c r="B18" s="39"/>
      <c r="C18" s="39"/>
      <c r="D18" s="39"/>
      <c r="E18" s="39"/>
      <c r="F18" s="39"/>
      <c r="G18" s="39"/>
      <c r="H18" s="3"/>
    </row>
    <row r="19" spans="1:8" ht="17.25" customHeight="1">
      <c r="A19" s="5" t="s">
        <v>16</v>
      </c>
      <c r="B19" s="4"/>
      <c r="C19" s="4"/>
      <c r="D19" s="4"/>
      <c r="E19" s="4"/>
      <c r="F19" s="4"/>
      <c r="G19" s="3"/>
      <c r="H19" s="3"/>
    </row>
    <row r="20" spans="1:8" ht="33" customHeight="1">
      <c r="A20" s="38" t="s">
        <v>17</v>
      </c>
      <c r="B20" s="38"/>
      <c r="C20" s="38"/>
      <c r="D20" s="38"/>
      <c r="E20" s="38"/>
      <c r="F20" s="38"/>
      <c r="G20" s="38"/>
      <c r="H20" s="3"/>
    </row>
    <row r="21" spans="1:8" ht="27.75" customHeight="1" hidden="1">
      <c r="A21" s="35"/>
      <c r="B21" s="36"/>
      <c r="C21" s="36"/>
      <c r="D21" s="36"/>
      <c r="E21" s="36"/>
      <c r="F21" s="4"/>
      <c r="G21" s="3"/>
      <c r="H21" s="3"/>
    </row>
    <row r="22" spans="1:8" ht="12.75">
      <c r="A22" s="5"/>
      <c r="B22" s="4"/>
      <c r="C22" s="4"/>
      <c r="D22" s="4"/>
      <c r="E22" s="4"/>
      <c r="F22" s="4"/>
      <c r="G22" s="3"/>
      <c r="H22" s="3"/>
    </row>
    <row r="23" spans="1:8" ht="27" customHeight="1">
      <c r="A23" s="35"/>
      <c r="B23" s="36"/>
      <c r="C23" s="36"/>
      <c r="D23" s="36"/>
      <c r="E23" s="36"/>
      <c r="F23" s="4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8" ht="12.75">
      <c r="D28" s="2"/>
    </row>
  </sheetData>
  <sheetProtection/>
  <mergeCells count="10">
    <mergeCell ref="A9:F9"/>
    <mergeCell ref="B2:O2"/>
    <mergeCell ref="A7:F8"/>
    <mergeCell ref="A23:E23"/>
    <mergeCell ref="A10:F10"/>
    <mergeCell ref="A11:F11"/>
    <mergeCell ref="A12:F12"/>
    <mergeCell ref="A21:E21"/>
    <mergeCell ref="A20:G20"/>
    <mergeCell ref="A18:G18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75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11.8515625" style="0" customWidth="1"/>
    <col min="7" max="7" width="28.28125" style="0" customWidth="1"/>
    <col min="8" max="10" width="11.8515625" style="0" customWidth="1"/>
    <col min="11" max="11" width="15.7109375" style="0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15.75">
      <c r="A3" s="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7" spans="1:7" ht="45" customHeight="1">
      <c r="A7" s="29" t="s">
        <v>0</v>
      </c>
      <c r="B7" s="30"/>
      <c r="C7" s="30"/>
      <c r="D7" s="30"/>
      <c r="E7" s="30"/>
      <c r="F7" s="31"/>
      <c r="G7" s="7" t="s">
        <v>5</v>
      </c>
    </row>
    <row r="8" spans="1:7" ht="18.75" customHeight="1">
      <c r="A8" s="41"/>
      <c r="B8" s="42"/>
      <c r="C8" s="42"/>
      <c r="D8" s="42"/>
      <c r="E8" s="42"/>
      <c r="F8" s="43"/>
      <c r="G8" s="15">
        <v>2016</v>
      </c>
    </row>
    <row r="9" spans="1:7" ht="19.5" customHeight="1">
      <c r="A9" s="44" t="s">
        <v>6</v>
      </c>
      <c r="B9" s="45"/>
      <c r="C9" s="45"/>
      <c r="D9" s="45"/>
      <c r="E9" s="45"/>
      <c r="F9" s="46"/>
      <c r="G9" s="12">
        <v>234.142</v>
      </c>
    </row>
    <row r="10" ht="12.75" customHeight="1"/>
    <row r="11" spans="1:7" ht="15.75">
      <c r="A11" s="1" t="s">
        <v>29</v>
      </c>
      <c r="B11" s="1"/>
      <c r="C11" s="1"/>
      <c r="D11" s="1"/>
      <c r="E11" s="1"/>
      <c r="F11" s="1"/>
      <c r="G11" s="1"/>
    </row>
    <row r="13" spans="1:7" ht="52.5" customHeight="1">
      <c r="A13" s="47" t="s">
        <v>30</v>
      </c>
      <c r="B13" s="47"/>
      <c r="C13" s="47"/>
      <c r="D13" s="47"/>
      <c r="E13" s="47"/>
      <c r="F13" s="47"/>
      <c r="G13" s="47"/>
    </row>
    <row r="16" ht="27" customHeight="1"/>
    <row r="18" ht="12.75" customHeight="1"/>
    <row r="23" ht="12.75">
      <c r="D23" s="2"/>
    </row>
  </sheetData>
  <sheetProtection/>
  <mergeCells count="4">
    <mergeCell ref="B2:O2"/>
    <mergeCell ref="A7:F8"/>
    <mergeCell ref="A9:F9"/>
    <mergeCell ref="A13:G13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T23"/>
  <sheetViews>
    <sheetView view="pageBreakPreview" zoomScaleNormal="75" zoomScaleSheetLayoutView="100" zoomScalePageLayoutView="0" workbookViewId="0" topLeftCell="D1">
      <selection activeCell="M11" sqref="M11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4" width="0.2890625" style="0" customWidth="1"/>
    <col min="5" max="5" width="15.140625" style="0" customWidth="1"/>
    <col min="6" max="6" width="14.421875" style="0" customWidth="1"/>
    <col min="7" max="7" width="9.8515625" style="0" customWidth="1"/>
    <col min="8" max="8" width="9.421875" style="0" customWidth="1"/>
    <col min="9" max="9" width="11.00390625" style="0" bestFit="1" customWidth="1"/>
    <col min="10" max="10" width="11.8515625" style="0" customWidth="1"/>
    <col min="11" max="11" width="24.8515625" style="0" customWidth="1"/>
    <col min="12" max="14" width="11.8515625" style="0" customWidth="1"/>
    <col min="15" max="15" width="12.8515625" style="0" bestFit="1" customWidth="1"/>
    <col min="16" max="16" width="11.00390625" style="0" bestFit="1" customWidth="1"/>
    <col min="17" max="17" width="10.8515625" style="0" customWidth="1"/>
    <col min="18" max="18" width="10.421875" style="0" customWidth="1"/>
    <col min="19" max="19" width="9.57421875" style="0" customWidth="1"/>
    <col min="20" max="20" width="8.57421875" style="0" customWidth="1"/>
    <col min="21" max="21" width="9.8515625" style="0" bestFit="1" customWidth="1"/>
    <col min="22" max="26" width="9.28125" style="0" bestFit="1" customWidth="1"/>
    <col min="28" max="28" width="15.140625" style="0" customWidth="1"/>
  </cols>
  <sheetData>
    <row r="2" spans="6:19" ht="12.75"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5:20" ht="15.75">
      <c r="E3" s="1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4.25" customHeight="1"/>
    <row r="7" spans="5:11" ht="51">
      <c r="E7" s="29" t="s">
        <v>0</v>
      </c>
      <c r="F7" s="30"/>
      <c r="G7" s="30"/>
      <c r="H7" s="30"/>
      <c r="I7" s="30"/>
      <c r="J7" s="31"/>
      <c r="K7" s="7" t="s">
        <v>5</v>
      </c>
    </row>
    <row r="8" spans="5:11" ht="12.75">
      <c r="E8" s="32"/>
      <c r="F8" s="33"/>
      <c r="G8" s="33"/>
      <c r="H8" s="33"/>
      <c r="I8" s="33"/>
      <c r="J8" s="34"/>
      <c r="K8" s="15">
        <v>2016</v>
      </c>
    </row>
    <row r="9" spans="5:11" ht="19.5" customHeight="1">
      <c r="E9" s="27" t="s">
        <v>13</v>
      </c>
      <c r="F9" s="27"/>
      <c r="G9" s="27"/>
      <c r="H9" s="27"/>
      <c r="I9" s="27"/>
      <c r="J9" s="27"/>
      <c r="K9" s="23">
        <v>286.57</v>
      </c>
    </row>
    <row r="10" spans="5:11" ht="19.5" customHeight="1">
      <c r="E10" s="27" t="s">
        <v>14</v>
      </c>
      <c r="F10" s="27"/>
      <c r="G10" s="27"/>
      <c r="H10" s="27"/>
      <c r="I10" s="27"/>
      <c r="J10" s="27"/>
      <c r="K10" s="23">
        <v>729.038</v>
      </c>
    </row>
    <row r="11" spans="5:11" ht="19.5" customHeight="1">
      <c r="E11" s="37" t="s">
        <v>4</v>
      </c>
      <c r="F11" s="37"/>
      <c r="G11" s="37"/>
      <c r="H11" s="37"/>
      <c r="I11" s="37"/>
      <c r="J11" s="37"/>
      <c r="K11" s="24">
        <f>K9+K10</f>
        <v>1015.608</v>
      </c>
    </row>
    <row r="12" spans="5:16" ht="12.75" customHeight="1">
      <c r="E12" s="6"/>
      <c r="F12" s="6"/>
      <c r="G12" s="6"/>
      <c r="H12" s="6"/>
      <c r="I12" s="6"/>
      <c r="J12" s="6"/>
      <c r="K12" s="3"/>
      <c r="L12" s="3"/>
      <c r="M12" s="3"/>
      <c r="N12" s="3"/>
      <c r="O12" s="3"/>
      <c r="P12" s="3"/>
    </row>
    <row r="13" spans="5:11" ht="15.75">
      <c r="E13" s="1" t="s">
        <v>29</v>
      </c>
      <c r="F13" s="1"/>
      <c r="G13" s="1"/>
      <c r="H13" s="1"/>
      <c r="I13" s="1"/>
      <c r="J13" s="1"/>
      <c r="K13" s="1"/>
    </row>
    <row r="15" spans="5:11" ht="24" customHeight="1">
      <c r="E15" s="47" t="s">
        <v>31</v>
      </c>
      <c r="F15" s="47"/>
      <c r="G15" s="47"/>
      <c r="H15" s="47"/>
      <c r="I15" s="47"/>
      <c r="J15" s="47"/>
      <c r="K15" s="47"/>
    </row>
    <row r="16" spans="5:11" ht="13.5" customHeight="1">
      <c r="E16" s="47"/>
      <c r="F16" s="47"/>
      <c r="G16" s="47"/>
      <c r="H16" s="47"/>
      <c r="I16" s="47"/>
      <c r="J16" s="47"/>
      <c r="K16" s="47"/>
    </row>
    <row r="17" spans="5:11" ht="12.75" customHeight="1">
      <c r="E17" s="49"/>
      <c r="F17" s="49"/>
      <c r="G17" s="49"/>
      <c r="H17" s="49"/>
      <c r="I17" s="49"/>
      <c r="J17" s="49"/>
      <c r="K17" s="3"/>
    </row>
    <row r="18" spans="5:11" ht="12.75" customHeight="1">
      <c r="E18" s="48"/>
      <c r="F18" s="48"/>
      <c r="G18" s="48"/>
      <c r="H18" s="48"/>
      <c r="I18" s="48"/>
      <c r="J18" s="48"/>
      <c r="K18" s="3"/>
    </row>
    <row r="19" spans="5:11" ht="12.75">
      <c r="E19" s="48"/>
      <c r="F19" s="48"/>
      <c r="G19" s="48"/>
      <c r="H19" s="48"/>
      <c r="I19" s="48"/>
      <c r="J19" s="48"/>
      <c r="K19" s="3"/>
    </row>
    <row r="20" spans="5:11" ht="12.75">
      <c r="E20" s="3"/>
      <c r="F20" s="3"/>
      <c r="G20" s="3"/>
      <c r="H20" s="3"/>
      <c r="I20" s="3"/>
      <c r="J20" s="3"/>
      <c r="K20" s="3"/>
    </row>
    <row r="21" spans="5:11" ht="12.75">
      <c r="E21" s="3"/>
      <c r="F21" s="3"/>
      <c r="G21" s="3"/>
      <c r="H21" s="3"/>
      <c r="I21" s="3"/>
      <c r="J21" s="3"/>
      <c r="K21" s="3"/>
    </row>
    <row r="22" spans="5:11" ht="12.75">
      <c r="E22" s="3"/>
      <c r="F22" s="3"/>
      <c r="G22" s="3"/>
      <c r="H22" s="3"/>
      <c r="I22" s="3"/>
      <c r="J22" s="3"/>
      <c r="K22" s="3"/>
    </row>
    <row r="23" ht="12.75">
      <c r="H23" s="2"/>
    </row>
  </sheetData>
  <sheetProtection/>
  <mergeCells count="9">
    <mergeCell ref="E18:J18"/>
    <mergeCell ref="E19:J19"/>
    <mergeCell ref="E17:J17"/>
    <mergeCell ref="F2:S2"/>
    <mergeCell ref="E10:J10"/>
    <mergeCell ref="E9:J9"/>
    <mergeCell ref="E15:K16"/>
    <mergeCell ref="E7:J8"/>
    <mergeCell ref="E11:J11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11.8515625" style="0" customWidth="1"/>
    <col min="7" max="7" width="27.710937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0.8515625" style="0" customWidth="1"/>
    <col min="14" max="14" width="10.421875" style="0" customWidth="1"/>
    <col min="15" max="15" width="9.57421875" style="0" customWidth="1"/>
    <col min="16" max="16" width="8.57421875" style="0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5.75">
      <c r="A3" s="1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7" spans="1:7" ht="42" customHeight="1">
      <c r="A7" s="29" t="s">
        <v>0</v>
      </c>
      <c r="B7" s="30"/>
      <c r="C7" s="30"/>
      <c r="D7" s="30"/>
      <c r="E7" s="30"/>
      <c r="F7" s="31"/>
      <c r="G7" s="16" t="s">
        <v>5</v>
      </c>
    </row>
    <row r="8" spans="1:7" ht="12.75">
      <c r="A8" s="41"/>
      <c r="B8" s="42"/>
      <c r="C8" s="42"/>
      <c r="D8" s="42"/>
      <c r="E8" s="42"/>
      <c r="F8" s="43"/>
      <c r="G8" s="15">
        <v>2016</v>
      </c>
    </row>
    <row r="9" spans="1:7" ht="19.5" customHeight="1">
      <c r="A9" s="27" t="s">
        <v>7</v>
      </c>
      <c r="B9" s="27"/>
      <c r="C9" s="27"/>
      <c r="D9" s="27"/>
      <c r="E9" s="27"/>
      <c r="F9" s="27"/>
      <c r="G9" s="25">
        <v>326.056</v>
      </c>
    </row>
    <row r="10" spans="1:7" ht="19.5" customHeight="1">
      <c r="A10" s="27" t="s">
        <v>8</v>
      </c>
      <c r="B10" s="27"/>
      <c r="C10" s="27"/>
      <c r="D10" s="27"/>
      <c r="E10" s="27"/>
      <c r="F10" s="27"/>
      <c r="G10" s="25">
        <v>1960.742</v>
      </c>
    </row>
    <row r="11" spans="1:7" ht="19.5" customHeight="1">
      <c r="A11" s="27" t="s">
        <v>9</v>
      </c>
      <c r="B11" s="27"/>
      <c r="C11" s="27"/>
      <c r="D11" s="27"/>
      <c r="E11" s="27"/>
      <c r="F11" s="27"/>
      <c r="G11" s="25">
        <v>1715.785</v>
      </c>
    </row>
    <row r="12" spans="1:7" ht="19.5" customHeight="1">
      <c r="A12" s="50" t="s">
        <v>10</v>
      </c>
      <c r="B12" s="50"/>
      <c r="C12" s="50"/>
      <c r="D12" s="50"/>
      <c r="E12" s="50"/>
      <c r="F12" s="50"/>
      <c r="G12" s="25">
        <v>39.808</v>
      </c>
    </row>
    <row r="13" spans="1:7" ht="19.5" customHeight="1">
      <c r="A13" s="50" t="s">
        <v>11</v>
      </c>
      <c r="B13" s="50"/>
      <c r="C13" s="50"/>
      <c r="D13" s="50"/>
      <c r="E13" s="50"/>
      <c r="F13" s="50"/>
      <c r="G13" s="25">
        <v>69.943</v>
      </c>
    </row>
    <row r="14" spans="1:7" ht="19.5" customHeight="1">
      <c r="A14" s="37" t="s">
        <v>4</v>
      </c>
      <c r="B14" s="37"/>
      <c r="C14" s="37"/>
      <c r="D14" s="37"/>
      <c r="E14" s="37"/>
      <c r="F14" s="37"/>
      <c r="G14" s="24">
        <f>G9+G10+G11+G12+G13</f>
        <v>4112.334</v>
      </c>
    </row>
    <row r="15" spans="1:12" ht="12.75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3"/>
    </row>
    <row r="16" spans="1:13" ht="12.75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  <c r="M16" s="3"/>
    </row>
    <row r="17" ht="12.75" customHeight="1"/>
    <row r="18" spans="1:7" ht="15.75">
      <c r="A18" s="1" t="s">
        <v>29</v>
      </c>
      <c r="B18" s="1"/>
      <c r="C18" s="1"/>
      <c r="D18" s="1"/>
      <c r="E18" s="1"/>
      <c r="F18" s="1"/>
      <c r="G18" s="1"/>
    </row>
    <row r="20" spans="1:7" ht="59.25" customHeight="1">
      <c r="A20" s="47" t="s">
        <v>32</v>
      </c>
      <c r="B20" s="47"/>
      <c r="C20" s="47"/>
      <c r="D20" s="47"/>
      <c r="E20" s="47"/>
      <c r="F20" s="47"/>
      <c r="G20" s="47"/>
    </row>
    <row r="21" ht="13.5" customHeight="1">
      <c r="G21" s="3"/>
    </row>
    <row r="22" ht="12.75" customHeight="1">
      <c r="G22" s="3"/>
    </row>
    <row r="23" spans="1:7" ht="12.75" customHeight="1">
      <c r="A23" s="48"/>
      <c r="B23" s="48"/>
      <c r="C23" s="48"/>
      <c r="D23" s="48"/>
      <c r="E23" s="48"/>
      <c r="F23" s="48"/>
      <c r="G23" s="3"/>
    </row>
    <row r="24" spans="1:7" ht="12.75">
      <c r="A24" s="48"/>
      <c r="B24" s="48"/>
      <c r="C24" s="48"/>
      <c r="D24" s="48"/>
      <c r="E24" s="48"/>
      <c r="F24" s="48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ht="12.75">
      <c r="D28" s="2"/>
    </row>
  </sheetData>
  <sheetProtection/>
  <mergeCells count="11">
    <mergeCell ref="A9:F9"/>
    <mergeCell ref="B2:O2"/>
    <mergeCell ref="A7:F8"/>
    <mergeCell ref="A24:F24"/>
    <mergeCell ref="A13:F13"/>
    <mergeCell ref="A14:F14"/>
    <mergeCell ref="A10:F10"/>
    <mergeCell ref="A11:F11"/>
    <mergeCell ref="A12:F12"/>
    <mergeCell ref="A23:F23"/>
    <mergeCell ref="A20:G20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1"/>
  <sheetViews>
    <sheetView view="pageBreakPreview" zoomScaleNormal="75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16.28125" style="0" customWidth="1"/>
    <col min="5" max="5" width="11.00390625" style="0" hidden="1" customWidth="1"/>
    <col min="6" max="6" width="11.8515625" style="0" hidden="1" customWidth="1"/>
    <col min="7" max="7" width="32.0039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0.8515625" style="0" customWidth="1"/>
    <col min="14" max="14" width="10.421875" style="0" customWidth="1"/>
    <col min="15" max="15" width="9.57421875" style="0" customWidth="1"/>
    <col min="16" max="16" width="8.57421875" style="0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6" ht="15.75"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6" spans="7:14" ht="12.75">
      <c r="G6" s="3"/>
      <c r="H6" s="3"/>
      <c r="I6" s="3"/>
      <c r="J6" s="3"/>
      <c r="K6" s="3"/>
      <c r="L6" s="3"/>
      <c r="N6" s="2"/>
    </row>
    <row r="7" spans="1:7" ht="72" customHeight="1">
      <c r="A7" s="29" t="s">
        <v>15</v>
      </c>
      <c r="B7" s="30"/>
      <c r="C7" s="30"/>
      <c r="D7" s="30"/>
      <c r="E7" s="30"/>
      <c r="F7" s="31"/>
      <c r="G7" s="19" t="s">
        <v>5</v>
      </c>
    </row>
    <row r="8" spans="1:7" ht="14.25" customHeight="1">
      <c r="A8" s="41"/>
      <c r="B8" s="42"/>
      <c r="C8" s="42"/>
      <c r="D8" s="42"/>
      <c r="E8" s="42"/>
      <c r="F8" s="43"/>
      <c r="G8" s="15">
        <v>2016</v>
      </c>
    </row>
    <row r="9" spans="1:7" ht="22.5" customHeight="1">
      <c r="A9" s="51" t="s">
        <v>12</v>
      </c>
      <c r="B9" s="52"/>
      <c r="C9" s="52"/>
      <c r="D9" s="53"/>
      <c r="E9" s="11"/>
      <c r="F9" s="11"/>
      <c r="G9" s="26">
        <v>1448.976</v>
      </c>
    </row>
    <row r="10" spans="2:3" ht="12.75" customHeight="1">
      <c r="B10" s="6"/>
      <c r="C10" s="6"/>
    </row>
    <row r="11" spans="1:3" ht="15.75">
      <c r="A11" s="1" t="s">
        <v>28</v>
      </c>
      <c r="B11" s="1"/>
      <c r="C11" s="1"/>
    </row>
    <row r="13" spans="1:7" ht="63" customHeight="1">
      <c r="A13" s="47" t="s">
        <v>19</v>
      </c>
      <c r="B13" s="47"/>
      <c r="C13" s="47"/>
      <c r="D13" s="47"/>
      <c r="E13" s="47"/>
      <c r="F13" s="47"/>
      <c r="G13" s="47"/>
    </row>
    <row r="14" ht="13.5" customHeight="1">
      <c r="G14" s="3"/>
    </row>
    <row r="15" ht="12.75" customHeight="1"/>
    <row r="16" ht="12.75" customHeight="1"/>
    <row r="20" spans="1:6" ht="12.75">
      <c r="A20" s="3"/>
      <c r="B20" s="3"/>
      <c r="C20" s="3"/>
      <c r="D20" s="3"/>
      <c r="E20" s="3"/>
      <c r="F20" s="3"/>
    </row>
    <row r="21" ht="12.75">
      <c r="D21" s="2"/>
    </row>
  </sheetData>
  <sheetProtection/>
  <mergeCells count="4">
    <mergeCell ref="B2:O2"/>
    <mergeCell ref="A7:F8"/>
    <mergeCell ref="A9:D9"/>
    <mergeCell ref="A13:G13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tabSelected="1" view="pageBreakPreview" zoomScaleSheetLayoutView="100" zoomScalePageLayoutView="0" workbookViewId="0" topLeftCell="A1">
      <selection activeCell="C12" sqref="C12:D12"/>
    </sheetView>
  </sheetViews>
  <sheetFormatPr defaultColWidth="9.140625" defaultRowHeight="12.75"/>
  <cols>
    <col min="2" max="2" width="44.28125" style="0" customWidth="1"/>
    <col min="3" max="3" width="17.57421875" style="0" customWidth="1"/>
    <col min="4" max="4" width="17.00390625" style="0" customWidth="1"/>
    <col min="5" max="5" width="5.140625" style="0" customWidth="1"/>
    <col min="6" max="6" width="9.140625" style="0" hidden="1" customWidth="1"/>
    <col min="7" max="7" width="8.8515625" style="0" hidden="1" customWidth="1"/>
    <col min="8" max="8" width="9.140625" style="0" hidden="1" customWidth="1"/>
    <col min="9" max="9" width="12.140625" style="0" bestFit="1" customWidth="1"/>
  </cols>
  <sheetData>
    <row r="2" spans="2:15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>
      <c r="A3" s="2"/>
      <c r="B3" s="10" t="s">
        <v>26</v>
      </c>
      <c r="C3" s="10"/>
      <c r="D3" s="10"/>
      <c r="E3" s="10"/>
      <c r="F3" s="10"/>
      <c r="G3" s="10"/>
      <c r="H3" s="10"/>
      <c r="I3" s="10"/>
      <c r="J3" s="1"/>
      <c r="K3" s="1"/>
      <c r="L3" s="1"/>
      <c r="M3" s="1"/>
      <c r="N3" s="1"/>
      <c r="O3" s="1"/>
    </row>
    <row r="5" ht="15.75" customHeight="1"/>
    <row r="6" spans="2:4" ht="46.5" customHeight="1">
      <c r="B6" s="56" t="s">
        <v>20</v>
      </c>
      <c r="C6" s="54" t="s">
        <v>5</v>
      </c>
      <c r="D6" s="55"/>
    </row>
    <row r="7" spans="2:4" ht="15.75" customHeight="1">
      <c r="B7" s="57"/>
      <c r="C7" s="54" t="s">
        <v>27</v>
      </c>
      <c r="D7" s="58"/>
    </row>
    <row r="8" spans="2:4" ht="27" customHeight="1">
      <c r="B8" s="21" t="s">
        <v>33</v>
      </c>
      <c r="C8" s="59">
        <f>'Выбросы ГУ по АО'!G12</f>
        <v>34710.496</v>
      </c>
      <c r="D8" s="59">
        <f>'Выбросы ГУ по АО'!G12+'Выбросы ГУ по АО'!H12</f>
        <v>34710.496</v>
      </c>
    </row>
    <row r="9" spans="2:4" ht="26.25" customHeight="1">
      <c r="B9" s="21" t="s">
        <v>34</v>
      </c>
      <c r="C9" s="59">
        <f>'Выбросы ГУ по ВВР (Вологда)'!G9</f>
        <v>234.142</v>
      </c>
      <c r="D9" s="59" t="e">
        <f>'Выбросы ГУ по ВВР (Вологда)'!G9+'Выбросы ГУ по ВВР (Вологда)'!#REF!</f>
        <v>#REF!</v>
      </c>
    </row>
    <row r="10" spans="2:4" ht="27" customHeight="1">
      <c r="B10" s="21" t="s">
        <v>35</v>
      </c>
      <c r="C10" s="59">
        <f>'Выбросы ГУ по ВВР (Кострома)'!K11</f>
        <v>1015.608</v>
      </c>
      <c r="D10" s="59" t="e">
        <f>'Выбросы ГУ по ВВР (Кострома)'!#REF!+'Выбросы ГУ по ВВР (Кострома)'!#REF!</f>
        <v>#REF!</v>
      </c>
    </row>
    <row r="11" spans="2:4" ht="27" customHeight="1">
      <c r="B11" s="21" t="s">
        <v>36</v>
      </c>
      <c r="C11" s="59">
        <f>'Выбросы ГУ по ВВР (Ярославль)'!G14</f>
        <v>4112.334</v>
      </c>
      <c r="D11" s="59"/>
    </row>
    <row r="12" spans="2:4" ht="27" customHeight="1">
      <c r="B12" s="21" t="s">
        <v>37</v>
      </c>
      <c r="C12" s="59">
        <f>'ВЫбросы ГУ по НО'!G9</f>
        <v>1448.976</v>
      </c>
      <c r="D12" s="59" t="e">
        <f>'ВЫбросы ГУ по НО'!#REF!+'ВЫбросы ГУ по НО'!#REF!</f>
        <v>#REF!</v>
      </c>
    </row>
    <row r="13" spans="2:9" ht="25.5" customHeight="1">
      <c r="B13" s="20" t="s">
        <v>4</v>
      </c>
      <c r="C13" s="60">
        <f>C8+C9+C10+C12+C11</f>
        <v>41521.556000000004</v>
      </c>
      <c r="D13" s="60"/>
      <c r="I13" s="9"/>
    </row>
    <row r="14" ht="12.75">
      <c r="C14" s="8"/>
    </row>
  </sheetData>
  <sheetProtection/>
  <mergeCells count="10">
    <mergeCell ref="C13:D13"/>
    <mergeCell ref="C11:D11"/>
    <mergeCell ref="C10:D10"/>
    <mergeCell ref="C9:D9"/>
    <mergeCell ref="C12:D12"/>
    <mergeCell ref="B2:O2"/>
    <mergeCell ref="C6:D6"/>
    <mergeCell ref="B6:B7"/>
    <mergeCell ref="C7:D7"/>
    <mergeCell ref="C8:D8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SumarokovAI</cp:lastModifiedBy>
  <cp:lastPrinted>2010-08-12T11:13:29Z</cp:lastPrinted>
  <dcterms:created xsi:type="dcterms:W3CDTF">1996-10-08T23:32:33Z</dcterms:created>
  <dcterms:modified xsi:type="dcterms:W3CDTF">2017-05-05T13:49:37Z</dcterms:modified>
  <cp:category/>
  <cp:version/>
  <cp:contentType/>
  <cp:contentStatus/>
</cp:coreProperties>
</file>