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ao\yar\groups\yts-re\ОЗП\ОЗП 2025-26\"/>
    </mc:Choice>
  </mc:AlternateContent>
  <bookViews>
    <workbookView xWindow="0" yWindow="0" windowWidth="19200" windowHeight="11460"/>
  </bookViews>
  <sheets>
    <sheet name="Лист1" sheetId="1" r:id="rId1"/>
  </sheets>
  <calcPr calcId="162913" iterate="1" iterateCount="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8" i="1" l="1"/>
  <c r="E5" i="1"/>
  <c r="E25" i="1" l="1"/>
  <c r="E22" i="1"/>
  <c r="E19" i="1"/>
  <c r="E16" i="1"/>
  <c r="E4" i="1" l="1"/>
  <c r="E3" i="1" s="1"/>
</calcChain>
</file>

<file path=xl/sharedStrings.xml><?xml version="1.0" encoding="utf-8"?>
<sst xmlns="http://schemas.openxmlformats.org/spreadsheetml/2006/main" count="94" uniqueCount="94">
  <si>
    <t>N п/п</t>
  </si>
  <si>
    <t>Подтверждающий документ</t>
  </si>
  <si>
    <t>Показатель</t>
  </si>
  <si>
    <t>Вес показателя</t>
  </si>
  <si>
    <t>ИНДЕКС ГОТОВНОСТИ</t>
  </si>
  <si>
    <t>-</t>
  </si>
  <si>
    <t>Показатель выполнения требований Федерального закона о теплоснабжении</t>
  </si>
  <si>
    <t>Показатель обеспечения эксплуатации теплопотребляющих установок в соответствии с требованиями безопасности</t>
  </si>
  <si>
    <t>Показатель наличия акта промывки теплопотребляющей установки</t>
  </si>
  <si>
    <t>Показатель наличия актов о проведении наладки режимов потребления тепловой энергии и (или) теплоносителя</t>
  </si>
  <si>
    <t>Акт проверки (осмотра) запорной арматуры, в том числе в высших (воздушники) и низших точках трубопровода (спускники) и арматуры постоянного регулирования на предмет наличия и работоспособности, плотности (герметичности) сальниковых уплотнений, наличия теплоизоляции в соответствии с проектными решениями, наличия соответствующих неповрежденных пломб, установленных теплоснабжающими и теплосетевыми организациями</t>
  </si>
  <si>
    <t>Показатель наличия акта проверки (осмотра) запорной арматуры и арматуры постоянного регулирования</t>
  </si>
  <si>
    <t>Показатель назначения ответственных лиц за безопасную эксплуатацию тепловых энергоустановок</t>
  </si>
  <si>
    <t>Показатель наличия актов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t>
  </si>
  <si>
    <t>Показатель наличия перечня производственных инструкций для безопасной эксплуатации котлов и вспомогательного оборудования в случае эксплуатации ОПО</t>
  </si>
  <si>
    <t>Показатель наличия эксплуатационных инструкций объектов теплоснабжения и (или) производственных инструкций</t>
  </si>
  <si>
    <t>Показатель наличия паспортов тепловых пунктов и проектно-технической документации на здание в части внутренних систем теплоснабжения по теплопотребляющим установкам</t>
  </si>
  <si>
    <t>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t>
  </si>
  <si>
    <t>Показатель наличия актов или документов, подтверждающих работоспособность автоматических регуляторов температуры воды</t>
  </si>
  <si>
    <t>Показатель обеспечения соблюдения указанного в договоре теплоснабжения режима потребления тепловой энергии</t>
  </si>
  <si>
    <t>Акты осмотра объектов теплоснабжения и теплопотребляющих установок на предмет наличия несанкционированных врезок для разбора сетевой воды или потребления тепловой энергии на теплопотребляющих энергоустановках, или для переключения закрытой системы теплоснабжения на открытую систему теплоснабжения с разбором сетевой воды или отступлений от проектного решения</t>
  </si>
  <si>
    <t>Показатель наличия актов осмотра объектов теплоснабжения и теплопотребляющих установок на предмет наличия несанкционированных врезок</t>
  </si>
  <si>
    <t>Показатель наличия актов проверки технической готовности теплопотребляющей установки объекта к отопительному периоду</t>
  </si>
  <si>
    <t>Показатель отсутствия задолженности за поставленные тепловую энергию</t>
  </si>
  <si>
    <t>Показатель наличия заключенных договоров теплоснабжения и (или) договоров оказания услуг по поддержанию резервной тепловой мощности</t>
  </si>
  <si>
    <t>Акт сверки расчетов за поставленные тепловую энергию (мощность), теплоноситель, горячую воду, оказание услуг по поддержанию резервной тепловой мощности по состоянию на дату проверки, подтверждающий отсутствие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t>
  </si>
  <si>
    <t>Показатель отсутствия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t>
  </si>
  <si>
    <t>Показатель организации коммерческого учета тепловой энергии, теплоносителя</t>
  </si>
  <si>
    <t>Показатель наличия акта проверки узла учета</t>
  </si>
  <si>
    <t>Показатель наличия актов проверки контрольно-измерительных приборов в тепловом пункте</t>
  </si>
  <si>
    <t>Показатель выполнения Правил и норм технической эксплуатации жилищного фонда</t>
  </si>
  <si>
    <t>Показатель выполнения работ по подготовке к отопительному периоду теплового контура здания</t>
  </si>
  <si>
    <t>Показатель наличия актов о проведении дезинфекции систем теплопотребления с открытой схемой теплоснабжения и горячего водоснабжения актов о результатах отбора проб воды из системы</t>
  </si>
  <si>
    <t>Показатель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t>
  </si>
  <si>
    <t>Показатель наличия акта обследования дымовых и вентиляционных каналов многоквартирных домов перед отопительным периодом</t>
  </si>
  <si>
    <t>Показатель наличия действующего договора о техническом обслуживании и ремонте внутридомового газового оборудования в многоквартирном доме</t>
  </si>
  <si>
    <t>Показатель выполнения предписаний, влияющих на надежность работы в отопительный период</t>
  </si>
  <si>
    <t>Не заполняется</t>
  </si>
  <si>
    <t>Показатель наличия утвержденного плана подготовки к отопительному периоду</t>
  </si>
  <si>
    <t>1.1.</t>
  </si>
  <si>
    <t>1.2.</t>
  </si>
  <si>
    <t>1.1.1.</t>
  </si>
  <si>
    <t>1.1.2.</t>
  </si>
  <si>
    <t>1.1.3.</t>
  </si>
  <si>
    <t>1.1.4.</t>
  </si>
  <si>
    <t>1.1.5.</t>
  </si>
  <si>
    <t>1.1.6.</t>
  </si>
  <si>
    <t>1.1.7.</t>
  </si>
  <si>
    <t>1.1.8.</t>
  </si>
  <si>
    <t>1.1.9.</t>
  </si>
  <si>
    <t>1.1.10.</t>
  </si>
  <si>
    <t>1.2.1.</t>
  </si>
  <si>
    <t>1.2.2.</t>
  </si>
  <si>
    <t>1.3.</t>
  </si>
  <si>
    <t>1.3.1.</t>
  </si>
  <si>
    <t>1.3.2.</t>
  </si>
  <si>
    <t>1.4.</t>
  </si>
  <si>
    <t>1.4.1.</t>
  </si>
  <si>
    <t>1.4.2.</t>
  </si>
  <si>
    <t>2.</t>
  </si>
  <si>
    <t>2.1.</t>
  </si>
  <si>
    <t>2.2.</t>
  </si>
  <si>
    <t>3.1.</t>
  </si>
  <si>
    <t>3.2.</t>
  </si>
  <si>
    <t>Представитель РСО</t>
  </si>
  <si>
    <t>должность</t>
  </si>
  <si>
    <t>подпись</t>
  </si>
  <si>
    <t>расшифровка</t>
  </si>
  <si>
    <t>Акты промывки теплопотребляющей установки, проведенной в присутствии представителя единой теплоснабжающей организации</t>
  </si>
  <si>
    <t>Документы, предусмотренные подпунктами 11.5.1 - 11.5.10 пункта 11 Правил</t>
  </si>
  <si>
    <t>Документы, предусмотренные подпунктами 11.5.11, 11.5.19 пункта 11 Правил</t>
  </si>
  <si>
    <t>Подписанный представителем теплоснабжающей организации и уполномоченным представителем потребителя тепловой энергии акт проверки технической готовности теплопотребляющей установки объекта к отопительному периоду</t>
  </si>
  <si>
    <t>Копии заключенных договоров теплоснабжения и (или) договоров оказания услуг по поддержанию резервной тепловой мощности</t>
  </si>
  <si>
    <t>Документы, предусмотренные подпунктами 11.5.14, 11.5.15 пункта 11 Правил</t>
  </si>
  <si>
    <t>Акты периодической проверки узла учета</t>
  </si>
  <si>
    <t xml:space="preserve">Акты о проведении наладки режимов потребления тепловой энергии и (или) теплоносителя (в том числе тепловых и гидравлических режимов) теплового пункта, внутридомовых сетей и теплопотребляющих установок, актов об установке и пломбировании дроссельных (ограничительных) устройств во внутренних системах, включая элеваторы и шайбы на линиях рециркуляции горячего водоснабжения </t>
  </si>
  <si>
    <t>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и (или)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опасных производственных объектах</t>
  </si>
  <si>
    <t>Акты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 (до вводной запорной арматуры) в границах балансовой принадлежности, оборудования индивидуальных тепловых пунктов и внутренних систем теплопотребления и наличие записей о результатах проведенных испытаний в паспорте теплового пункта и (или) теплопотребляющих установок</t>
  </si>
  <si>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ОПО и (или) перечня документации эксплуатирующей организации для объектов, не являющихся ОПО </t>
  </si>
  <si>
    <t>Утвержденные инструкции объектов теплоснабжения и (или) производственные инструкции</t>
  </si>
  <si>
    <t>Паспорта тепловых пунктов или копии паспортов тепловых пунктов, а также проектно-техническая документация на здание (сооружение) в части внутренних систем теплоснабжения по теплопотребляющим установкам, установленным в здании (сооружении)</t>
  </si>
  <si>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t>
  </si>
  <si>
    <t>Акты или документы, подтверждающие проверку работоспособности автоматических регуляторов температуры воды, подаваемой в системы горячего водоснабжения, а также проверку настроечных характеристик и установок систем регулирования и (или) регуляторов температуры и давления теплоносителя на системы отопления и воды на системы горячего водоснабжения, ограничения расхода сетевой воды через тепловой пункт</t>
  </si>
  <si>
    <t>Акты проверки контрольно-измерительных приборов в тепловом пункте, с обязательным указанием заводских номеров, отметки о наличии паспортов контрольно-измерительных приборов</t>
  </si>
  <si>
    <t>Документы, предусмотренные подпунктами 11.5.16, 11.5.17 пункта 11 Правил</t>
  </si>
  <si>
    <t>Акт выполненных работ по подготовке к отопительному периоду теплового контура здания</t>
  </si>
  <si>
    <t>Акты о проведении дезинфекции систем теплопотребления с открытой схемой теплоснабжения и горячего водоснабжения и акты о результатах отбора проб воды из системы на соответствие требованиям СанПиН 1.2.3685-21, оформленные аккредитованной лабораторией</t>
  </si>
  <si>
    <t>Копия акта обследования дымовых и вентиляционных каналов многоквартирных домов перед отопительным периодом, копия действующего договора о техническом обслуживании и ремонте внутридомового газового оборудования в многоквартирном доме</t>
  </si>
  <si>
    <t xml:space="preserve">План подготовки к отопительному периоду </t>
  </si>
  <si>
    <r>
      <t xml:space="preserve">Документы, предусмотренные </t>
    </r>
    <r>
      <rPr>
        <sz val="10"/>
        <color rgb="FF0000FF"/>
        <rFont val="Calibri"/>
        <family val="2"/>
        <charset val="204"/>
        <scheme val="minor"/>
      </rPr>
      <t>подпунктами 11.5.12</t>
    </r>
    <r>
      <rPr>
        <sz val="10"/>
        <color theme="1"/>
        <rFont val="Calibri"/>
        <family val="2"/>
        <charset val="204"/>
        <scheme val="minor"/>
      </rPr>
      <t xml:space="preserve">, </t>
    </r>
    <r>
      <rPr>
        <sz val="10"/>
        <color rgb="FF0000FF"/>
        <rFont val="Calibri"/>
        <family val="2"/>
        <charset val="204"/>
        <scheme val="minor"/>
      </rPr>
      <t>11.5.13 пункта 11</t>
    </r>
    <r>
      <rPr>
        <sz val="10"/>
        <color theme="1"/>
        <rFont val="Calibri"/>
        <family val="2"/>
        <charset val="204"/>
        <scheme val="minor"/>
      </rPr>
      <t xml:space="preserve"> Правил</t>
    </r>
  </si>
  <si>
    <t>Справка, представленная федеральным органом исполнительной власти государственного энергетического надзора в комиссию по оценке готовности к отопительному периоду</t>
  </si>
  <si>
    <t xml:space="preserve">Значение </t>
  </si>
  <si>
    <t>Замечания  с указанием сроков устранения</t>
  </si>
  <si>
    <t xml:space="preserve">Расчет индекса готовности объекта по адресу: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</si>
</sst>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charset val="204"/>
      <scheme val="minor"/>
    </font>
    <font>
      <u/>
      <sz val="11"/>
      <color theme="10"/>
      <name val="Calibri"/>
      <family val="2"/>
      <charset val="204"/>
      <scheme val="minor"/>
    </font>
    <font>
      <sz val="9"/>
      <color theme="1"/>
      <name val="Calibri"/>
      <family val="2"/>
      <charset val="204"/>
      <scheme val="minor"/>
    </font>
    <font>
      <sz val="10"/>
      <color theme="1"/>
      <name val="Calibri"/>
      <family val="2"/>
      <charset val="204"/>
      <scheme val="minor"/>
    </font>
    <font>
      <sz val="10"/>
      <name val="Calibri"/>
      <family val="2"/>
      <charset val="204"/>
      <scheme val="minor"/>
    </font>
    <font>
      <sz val="10"/>
      <color rgb="FF0000FF"/>
      <name val="Calibri"/>
      <family val="2"/>
      <charset val="204"/>
      <scheme val="minor"/>
    </font>
  </fonts>
  <fills count="5">
    <fill>
      <patternFill patternType="none"/>
    </fill>
    <fill>
      <patternFill patternType="gray125"/>
    </fill>
    <fill>
      <patternFill patternType="solid">
        <fgColor theme="9" tint="0.79998168889431442"/>
        <bgColor indexed="64"/>
      </patternFill>
    </fill>
    <fill>
      <patternFill patternType="solid">
        <fgColor theme="5"/>
        <bgColor indexed="64"/>
      </patternFill>
    </fill>
    <fill>
      <patternFill patternType="solid">
        <fgColor theme="0" tint="-4.9989318521683403E-2"/>
        <bgColor indexed="64"/>
      </patternFill>
    </fill>
  </fills>
  <borders count="5">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2">
    <xf numFmtId="0" fontId="0" fillId="0" borderId="0"/>
    <xf numFmtId="0" fontId="1" fillId="0" borderId="0" applyNumberFormat="0" applyFill="0" applyBorder="0" applyAlignment="0" applyProtection="0"/>
  </cellStyleXfs>
  <cellXfs count="36">
    <xf numFmtId="0" fontId="0" fillId="0" borderId="0" xfId="0"/>
    <xf numFmtId="0" fontId="0" fillId="0" borderId="0" xfId="0" applyAlignment="1">
      <alignment horizontal="center"/>
    </xf>
    <xf numFmtId="0" fontId="0" fillId="0" borderId="0" xfId="0" applyNumberFormat="1" applyAlignment="1">
      <alignment horizontal="center"/>
    </xf>
    <xf numFmtId="0" fontId="0" fillId="0" borderId="0" xfId="0" applyFill="1" applyAlignment="1">
      <alignment horizontal="center" vertical="center"/>
    </xf>
    <xf numFmtId="0" fontId="0" fillId="0" borderId="0" xfId="0" applyNumberFormat="1" applyFill="1" applyAlignment="1">
      <alignment horizontal="left"/>
    </xf>
    <xf numFmtId="0" fontId="0" fillId="0" borderId="0" xfId="0" applyFill="1" applyAlignment="1">
      <alignment horizontal="center"/>
    </xf>
    <xf numFmtId="0" fontId="0" fillId="0" borderId="0" xfId="0" applyFill="1" applyBorder="1"/>
    <xf numFmtId="0" fontId="0" fillId="0" borderId="0" xfId="0" applyNumberFormat="1" applyFill="1" applyAlignment="1">
      <alignment horizontal="center"/>
    </xf>
    <xf numFmtId="0" fontId="2" fillId="0" borderId="1" xfId="0" applyNumberFormat="1" applyFont="1" applyFill="1" applyBorder="1" applyAlignment="1">
      <alignment horizontal="center"/>
    </xf>
    <xf numFmtId="0" fontId="2" fillId="0" borderId="1" xfId="0" applyFont="1" applyFill="1" applyBorder="1" applyAlignment="1">
      <alignment horizontal="center" vertical="center"/>
    </xf>
    <xf numFmtId="0" fontId="2" fillId="0" borderId="1" xfId="0" applyFont="1" applyFill="1" applyBorder="1" applyAlignment="1">
      <alignment horizontal="center"/>
    </xf>
    <xf numFmtId="0" fontId="0" fillId="0" borderId="2" xfId="0" applyNumberFormat="1" applyBorder="1" applyAlignment="1">
      <alignment horizontal="center" vertical="center" wrapText="1"/>
    </xf>
    <xf numFmtId="0" fontId="0" fillId="0" borderId="2" xfId="0" applyBorder="1" applyAlignment="1">
      <alignment horizontal="center" vertical="center" wrapText="1"/>
    </xf>
    <xf numFmtId="0" fontId="0" fillId="0" borderId="2" xfId="0" applyFill="1" applyBorder="1" applyAlignment="1">
      <alignment horizontal="center" vertical="center" wrapText="1"/>
    </xf>
    <xf numFmtId="0" fontId="0" fillId="0" borderId="2" xfId="0" applyBorder="1" applyAlignment="1">
      <alignment vertical="center" wrapText="1"/>
    </xf>
    <xf numFmtId="16" fontId="0" fillId="0" borderId="2" xfId="0" applyNumberFormat="1" applyBorder="1" applyAlignment="1">
      <alignment horizontal="center" vertical="center" wrapText="1"/>
    </xf>
    <xf numFmtId="0" fontId="0" fillId="0" borderId="3" xfId="0" applyBorder="1" applyAlignment="1">
      <alignment horizontal="center" vertical="center" wrapText="1"/>
    </xf>
    <xf numFmtId="0" fontId="3" fillId="0" borderId="2" xfId="0" applyFont="1" applyBorder="1" applyAlignment="1">
      <alignment vertical="center" wrapText="1"/>
    </xf>
    <xf numFmtId="0" fontId="4" fillId="0" borderId="2" xfId="0" applyFont="1" applyBorder="1" applyAlignment="1">
      <alignment vertical="center" wrapText="1"/>
    </xf>
    <xf numFmtId="0" fontId="3" fillId="0" borderId="2" xfId="0" applyFont="1" applyBorder="1" applyAlignment="1">
      <alignment horizontal="left" vertical="center" wrapText="1"/>
    </xf>
    <xf numFmtId="0" fontId="4" fillId="0" borderId="3" xfId="0" applyFont="1" applyBorder="1" applyAlignment="1">
      <alignment vertical="center" wrapText="1"/>
    </xf>
    <xf numFmtId="0" fontId="3" fillId="0" borderId="2" xfId="0" applyFont="1" applyFill="1" applyBorder="1" applyAlignment="1">
      <alignment vertical="center" wrapText="1"/>
    </xf>
    <xf numFmtId="0" fontId="3" fillId="0" borderId="3" xfId="0" applyFont="1" applyFill="1" applyBorder="1" applyAlignment="1">
      <alignment vertical="center" wrapText="1"/>
    </xf>
    <xf numFmtId="0" fontId="4" fillId="0" borderId="2" xfId="1" applyFont="1" applyBorder="1" applyAlignment="1">
      <alignment vertical="center" wrapText="1"/>
    </xf>
    <xf numFmtId="0" fontId="3" fillId="4" borderId="2" xfId="0" applyFont="1" applyFill="1" applyBorder="1" applyAlignment="1">
      <alignment vertical="center" wrapText="1"/>
    </xf>
    <xf numFmtId="0" fontId="0" fillId="2" borderId="2" xfId="0" applyFill="1" applyBorder="1" applyAlignment="1" applyProtection="1">
      <alignment horizontal="center" vertical="center" wrapText="1"/>
      <protection locked="0"/>
    </xf>
    <xf numFmtId="0" fontId="0" fillId="2" borderId="3" xfId="0" applyFill="1" applyBorder="1" applyAlignment="1" applyProtection="1">
      <alignment horizontal="center" vertical="center" wrapText="1"/>
      <protection locked="0"/>
    </xf>
    <xf numFmtId="0" fontId="0" fillId="0" borderId="2" xfId="0" applyBorder="1" applyAlignment="1" applyProtection="1">
      <alignment vertical="center" wrapText="1"/>
      <protection locked="0"/>
    </xf>
    <xf numFmtId="0" fontId="0" fillId="0" borderId="3" xfId="0" applyBorder="1" applyAlignment="1" applyProtection="1">
      <alignment vertical="center" wrapText="1"/>
      <protection locked="0"/>
    </xf>
    <xf numFmtId="2" fontId="0" fillId="3" borderId="2" xfId="0" applyNumberFormat="1" applyFill="1" applyBorder="1" applyAlignment="1" applyProtection="1">
      <alignment horizontal="center" vertical="center" wrapText="1"/>
      <protection locked="0"/>
    </xf>
    <xf numFmtId="0" fontId="0" fillId="3" borderId="2" xfId="0" applyFill="1" applyBorder="1" applyAlignment="1" applyProtection="1">
      <alignment horizontal="center" vertical="center" wrapText="1"/>
      <protection locked="0"/>
    </xf>
    <xf numFmtId="0" fontId="0" fillId="0" borderId="0" xfId="0" applyNumberFormat="1" applyFill="1" applyAlignment="1">
      <alignment horizontal="left"/>
    </xf>
    <xf numFmtId="0" fontId="2" fillId="0" borderId="1" xfId="0" applyNumberFormat="1" applyFont="1" applyFill="1" applyBorder="1" applyAlignment="1">
      <alignment horizontal="center"/>
    </xf>
    <xf numFmtId="0" fontId="0" fillId="0" borderId="4" xfId="0" applyNumberFormat="1" applyFill="1" applyBorder="1" applyAlignment="1" applyProtection="1">
      <alignment horizontal="center"/>
      <protection locked="0"/>
    </xf>
    <xf numFmtId="0" fontId="3" fillId="0" borderId="2" xfId="0" applyFont="1" applyBorder="1" applyAlignment="1">
      <alignment vertical="center" wrapText="1"/>
    </xf>
    <xf numFmtId="0" fontId="0" fillId="0" borderId="2" xfId="0" applyBorder="1" applyAlignment="1">
      <alignment horizontal="right" vertic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login.consultant.ru/link/?req=doc&amp;base=LAW&amp;n=48323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6"/>
  <sheetViews>
    <sheetView tabSelected="1" view="pageBreakPreview" topLeftCell="A28" zoomScaleNormal="85" zoomScaleSheetLayoutView="100" workbookViewId="0">
      <selection activeCell="J30" sqref="J30"/>
    </sheetView>
  </sheetViews>
  <sheetFormatPr defaultRowHeight="15" x14ac:dyDescent="0.25"/>
  <cols>
    <col min="1" max="1" width="14.42578125" style="2" customWidth="1"/>
    <col min="2" max="2" width="44" customWidth="1"/>
    <col min="3" max="3" width="25.85546875" customWidth="1"/>
    <col min="4" max="4" width="19.42578125" style="1" customWidth="1"/>
    <col min="5" max="5" width="14.42578125" style="3" customWidth="1"/>
    <col min="6" max="6" width="24.140625" customWidth="1"/>
  </cols>
  <sheetData>
    <row r="1" spans="1:6" x14ac:dyDescent="0.25">
      <c r="A1" s="33" t="s">
        <v>93</v>
      </c>
      <c r="B1" s="33"/>
      <c r="C1" s="33"/>
      <c r="D1" s="33"/>
      <c r="E1" s="33"/>
      <c r="F1" s="33"/>
    </row>
    <row r="2" spans="1:6" ht="30" x14ac:dyDescent="0.25">
      <c r="A2" s="11" t="s">
        <v>0</v>
      </c>
      <c r="B2" s="12" t="s">
        <v>1</v>
      </c>
      <c r="C2" s="12" t="s">
        <v>2</v>
      </c>
      <c r="D2" s="12" t="s">
        <v>3</v>
      </c>
      <c r="E2" s="13" t="s">
        <v>91</v>
      </c>
      <c r="F2" s="12" t="s">
        <v>92</v>
      </c>
    </row>
    <row r="3" spans="1:6" x14ac:dyDescent="0.25">
      <c r="A3" s="11"/>
      <c r="B3" s="14"/>
      <c r="C3" s="35" t="s">
        <v>4</v>
      </c>
      <c r="D3" s="35"/>
      <c r="E3" s="29">
        <f>IF(AND((E4*D4+E25*D25+E28*D28+E31*D31+E32*D32)&gt;0.8,OR(E6=0,E7=0,E10=0)),0.8,E4*D4+E25*D25+E28*D28+E31*D31+E32*D32)</f>
        <v>0</v>
      </c>
      <c r="F3" s="27"/>
    </row>
    <row r="4" spans="1:6" ht="38.25" x14ac:dyDescent="0.25">
      <c r="A4" s="11">
        <v>1</v>
      </c>
      <c r="B4" s="17" t="s">
        <v>5</v>
      </c>
      <c r="C4" s="21" t="s">
        <v>6</v>
      </c>
      <c r="D4" s="12">
        <v>0.85</v>
      </c>
      <c r="E4" s="29">
        <f>E5*D5+E16*D16+E19*D19+E22*D22</f>
        <v>0</v>
      </c>
      <c r="F4" s="27"/>
    </row>
    <row r="5" spans="1:6" ht="63.75" x14ac:dyDescent="0.25">
      <c r="A5" s="15" t="s">
        <v>39</v>
      </c>
      <c r="B5" s="18" t="s">
        <v>69</v>
      </c>
      <c r="C5" s="21" t="s">
        <v>7</v>
      </c>
      <c r="D5" s="12">
        <v>0.8</v>
      </c>
      <c r="E5" s="30">
        <f>E6*D6+E7*D7+E8*D8+E9*D9+E10*D10+E11*D11+E12*D12+E13*D13+E14*D14+E15*D15</f>
        <v>0</v>
      </c>
      <c r="F5" s="27"/>
    </row>
    <row r="6" spans="1:6" ht="42" customHeight="1" x14ac:dyDescent="0.25">
      <c r="A6" s="11" t="s">
        <v>41</v>
      </c>
      <c r="B6" s="19" t="s">
        <v>68</v>
      </c>
      <c r="C6" s="21" t="s">
        <v>8</v>
      </c>
      <c r="D6" s="12">
        <v>0.31</v>
      </c>
      <c r="E6" s="25"/>
      <c r="F6" s="27"/>
    </row>
    <row r="7" spans="1:6" ht="114.75" x14ac:dyDescent="0.25">
      <c r="A7" s="11" t="s">
        <v>42</v>
      </c>
      <c r="B7" s="18" t="s">
        <v>75</v>
      </c>
      <c r="C7" s="21" t="s">
        <v>9</v>
      </c>
      <c r="D7" s="12">
        <v>0.31</v>
      </c>
      <c r="E7" s="25"/>
      <c r="F7" s="27"/>
    </row>
    <row r="8" spans="1:6" ht="127.5" x14ac:dyDescent="0.25">
      <c r="A8" s="11" t="s">
        <v>43</v>
      </c>
      <c r="B8" s="17" t="s">
        <v>10</v>
      </c>
      <c r="C8" s="21" t="s">
        <v>11</v>
      </c>
      <c r="D8" s="12">
        <v>0.01</v>
      </c>
      <c r="E8" s="25"/>
      <c r="F8" s="27"/>
    </row>
    <row r="9" spans="1:6" ht="114.75" x14ac:dyDescent="0.25">
      <c r="A9" s="11" t="s">
        <v>44</v>
      </c>
      <c r="B9" s="17" t="s">
        <v>76</v>
      </c>
      <c r="C9" s="21" t="s">
        <v>12</v>
      </c>
      <c r="D9" s="12">
        <v>0.01</v>
      </c>
      <c r="E9" s="25"/>
      <c r="F9" s="27"/>
    </row>
    <row r="10" spans="1:6" ht="140.25" x14ac:dyDescent="0.25">
      <c r="A10" s="11" t="s">
        <v>45</v>
      </c>
      <c r="B10" s="18" t="s">
        <v>77</v>
      </c>
      <c r="C10" s="21" t="s">
        <v>13</v>
      </c>
      <c r="D10" s="12">
        <v>0.31</v>
      </c>
      <c r="E10" s="25"/>
      <c r="F10" s="27"/>
    </row>
    <row r="11" spans="1:6" ht="89.25" x14ac:dyDescent="0.25">
      <c r="A11" s="11" t="s">
        <v>46</v>
      </c>
      <c r="B11" s="17" t="s">
        <v>78</v>
      </c>
      <c r="C11" s="21" t="s">
        <v>14</v>
      </c>
      <c r="D11" s="12">
        <v>0.01</v>
      </c>
      <c r="E11" s="25"/>
      <c r="F11" s="27"/>
    </row>
    <row r="12" spans="1:6" ht="76.5" x14ac:dyDescent="0.25">
      <c r="A12" s="11" t="s">
        <v>47</v>
      </c>
      <c r="B12" s="18" t="s">
        <v>79</v>
      </c>
      <c r="C12" s="21" t="s">
        <v>15</v>
      </c>
      <c r="D12" s="12">
        <v>0.01</v>
      </c>
      <c r="E12" s="25"/>
      <c r="F12" s="27"/>
    </row>
    <row r="13" spans="1:6" ht="102" x14ac:dyDescent="0.25">
      <c r="A13" s="11" t="s">
        <v>48</v>
      </c>
      <c r="B13" s="17" t="s">
        <v>80</v>
      </c>
      <c r="C13" s="21" t="s">
        <v>16</v>
      </c>
      <c r="D13" s="12">
        <v>0.01</v>
      </c>
      <c r="E13" s="25"/>
      <c r="F13" s="27"/>
    </row>
    <row r="14" spans="1:6" ht="102" x14ac:dyDescent="0.25">
      <c r="A14" s="11" t="s">
        <v>49</v>
      </c>
      <c r="B14" s="17" t="s">
        <v>81</v>
      </c>
      <c r="C14" s="21" t="s">
        <v>17</v>
      </c>
      <c r="D14" s="12">
        <v>0.01</v>
      </c>
      <c r="E14" s="25"/>
      <c r="F14" s="27"/>
    </row>
    <row r="15" spans="1:6" ht="127.5" x14ac:dyDescent="0.25">
      <c r="A15" s="11" t="s">
        <v>50</v>
      </c>
      <c r="B15" s="18" t="s">
        <v>82</v>
      </c>
      <c r="C15" s="21" t="s">
        <v>18</v>
      </c>
      <c r="D15" s="12">
        <v>0.01</v>
      </c>
      <c r="E15" s="25"/>
      <c r="F15" s="27"/>
    </row>
    <row r="16" spans="1:6" ht="63.75" x14ac:dyDescent="0.25">
      <c r="A16" s="11" t="s">
        <v>40</v>
      </c>
      <c r="B16" s="18" t="s">
        <v>70</v>
      </c>
      <c r="C16" s="17" t="s">
        <v>19</v>
      </c>
      <c r="D16" s="12">
        <v>0.03</v>
      </c>
      <c r="E16" s="30">
        <f>E17*0.5+E18*0.5</f>
        <v>0</v>
      </c>
      <c r="F16" s="27"/>
    </row>
    <row r="17" spans="1:6" ht="114.75" x14ac:dyDescent="0.25">
      <c r="A17" s="11" t="s">
        <v>51</v>
      </c>
      <c r="B17" s="17" t="s">
        <v>20</v>
      </c>
      <c r="C17" s="17" t="s">
        <v>21</v>
      </c>
      <c r="D17" s="12">
        <v>0.5</v>
      </c>
      <c r="E17" s="25"/>
      <c r="F17" s="27"/>
    </row>
    <row r="18" spans="1:6" ht="76.5" x14ac:dyDescent="0.25">
      <c r="A18" s="11" t="s">
        <v>52</v>
      </c>
      <c r="B18" s="17" t="s">
        <v>71</v>
      </c>
      <c r="C18" s="21" t="s">
        <v>22</v>
      </c>
      <c r="D18" s="12">
        <v>0.5</v>
      </c>
      <c r="E18" s="25"/>
      <c r="F18" s="27"/>
    </row>
    <row r="19" spans="1:6" ht="51" x14ac:dyDescent="0.25">
      <c r="A19" s="11" t="s">
        <v>53</v>
      </c>
      <c r="B19" s="17" t="s">
        <v>89</v>
      </c>
      <c r="C19" s="17" t="s">
        <v>23</v>
      </c>
      <c r="D19" s="12">
        <v>0.15</v>
      </c>
      <c r="E19" s="30">
        <f>E20*0.05+E21*0.95</f>
        <v>0</v>
      </c>
      <c r="F19" s="27"/>
    </row>
    <row r="20" spans="1:6" ht="76.5" x14ac:dyDescent="0.25">
      <c r="A20" s="11" t="s">
        <v>54</v>
      </c>
      <c r="B20" s="17" t="s">
        <v>72</v>
      </c>
      <c r="C20" s="21" t="s">
        <v>24</v>
      </c>
      <c r="D20" s="12">
        <v>0.05</v>
      </c>
      <c r="E20" s="25"/>
      <c r="F20" s="27"/>
    </row>
    <row r="21" spans="1:6" ht="116.25" customHeight="1" x14ac:dyDescent="0.25">
      <c r="A21" s="11" t="s">
        <v>55</v>
      </c>
      <c r="B21" s="17" t="s">
        <v>25</v>
      </c>
      <c r="C21" s="21" t="s">
        <v>26</v>
      </c>
      <c r="D21" s="12">
        <v>0.95</v>
      </c>
      <c r="E21" s="25"/>
      <c r="F21" s="27"/>
    </row>
    <row r="22" spans="1:6" ht="51" x14ac:dyDescent="0.25">
      <c r="A22" s="11" t="s">
        <v>56</v>
      </c>
      <c r="B22" s="18" t="s">
        <v>73</v>
      </c>
      <c r="C22" s="17" t="s">
        <v>27</v>
      </c>
      <c r="D22" s="12">
        <v>0.02</v>
      </c>
      <c r="E22" s="30">
        <f>E23*0.5+E24*0.5</f>
        <v>0</v>
      </c>
      <c r="F22" s="27"/>
    </row>
    <row r="23" spans="1:6" ht="25.5" x14ac:dyDescent="0.25">
      <c r="A23" s="11" t="s">
        <v>57</v>
      </c>
      <c r="B23" s="20" t="s">
        <v>74</v>
      </c>
      <c r="C23" s="22" t="s">
        <v>28</v>
      </c>
      <c r="D23" s="16">
        <v>0.5</v>
      </c>
      <c r="E23" s="26"/>
      <c r="F23" s="28"/>
    </row>
    <row r="24" spans="1:6" ht="51" x14ac:dyDescent="0.25">
      <c r="A24" s="11" t="s">
        <v>58</v>
      </c>
      <c r="B24" s="17" t="s">
        <v>83</v>
      </c>
      <c r="C24" s="21" t="s">
        <v>29</v>
      </c>
      <c r="D24" s="12">
        <v>0.5</v>
      </c>
      <c r="E24" s="25"/>
      <c r="F24" s="27"/>
    </row>
    <row r="25" spans="1:6" ht="51" x14ac:dyDescent="0.25">
      <c r="A25" s="11" t="s">
        <v>59</v>
      </c>
      <c r="B25" s="18" t="s">
        <v>84</v>
      </c>
      <c r="C25" s="23" t="s">
        <v>30</v>
      </c>
      <c r="D25" s="12">
        <v>0.06</v>
      </c>
      <c r="E25" s="30">
        <f>E26*0.7+E27*0.3</f>
        <v>0</v>
      </c>
      <c r="F25" s="27"/>
    </row>
    <row r="26" spans="1:6" ht="51" x14ac:dyDescent="0.25">
      <c r="A26" s="11" t="s">
        <v>60</v>
      </c>
      <c r="B26" s="18" t="s">
        <v>85</v>
      </c>
      <c r="C26" s="21" t="s">
        <v>31</v>
      </c>
      <c r="D26" s="12">
        <v>0.7</v>
      </c>
      <c r="E26" s="25"/>
      <c r="F26" s="27"/>
    </row>
    <row r="27" spans="1:6" ht="102" x14ac:dyDescent="0.25">
      <c r="A27" s="11" t="s">
        <v>61</v>
      </c>
      <c r="B27" s="18" t="s">
        <v>86</v>
      </c>
      <c r="C27" s="21" t="s">
        <v>32</v>
      </c>
      <c r="D27" s="12">
        <v>0.3</v>
      </c>
      <c r="E27" s="25"/>
      <c r="F27" s="27"/>
    </row>
    <row r="28" spans="1:6" ht="114.75" x14ac:dyDescent="0.25">
      <c r="A28" s="11">
        <v>3</v>
      </c>
      <c r="B28" s="34" t="s">
        <v>87</v>
      </c>
      <c r="C28" s="17" t="s">
        <v>33</v>
      </c>
      <c r="D28" s="12">
        <v>0.02</v>
      </c>
      <c r="E28" s="30">
        <f>E29*0.5+E30*0.5</f>
        <v>0</v>
      </c>
      <c r="F28" s="27"/>
    </row>
    <row r="29" spans="1:6" ht="76.5" x14ac:dyDescent="0.25">
      <c r="A29" s="11" t="s">
        <v>62</v>
      </c>
      <c r="B29" s="34"/>
      <c r="C29" s="21" t="s">
        <v>34</v>
      </c>
      <c r="D29" s="12">
        <v>0.5</v>
      </c>
      <c r="E29" s="25"/>
      <c r="F29" s="27"/>
    </row>
    <row r="30" spans="1:6" ht="76.5" x14ac:dyDescent="0.25">
      <c r="A30" s="11" t="s">
        <v>63</v>
      </c>
      <c r="B30" s="34"/>
      <c r="C30" s="21" t="s">
        <v>35</v>
      </c>
      <c r="D30" s="12">
        <v>0.5</v>
      </c>
      <c r="E30" s="25"/>
      <c r="F30" s="27"/>
    </row>
    <row r="31" spans="1:6" ht="51" x14ac:dyDescent="0.25">
      <c r="A31" s="11">
        <v>4</v>
      </c>
      <c r="B31" s="17" t="s">
        <v>90</v>
      </c>
      <c r="C31" s="24" t="s">
        <v>36</v>
      </c>
      <c r="D31" s="12">
        <v>0.05</v>
      </c>
      <c r="E31" s="25"/>
      <c r="F31" s="27" t="s">
        <v>37</v>
      </c>
    </row>
    <row r="32" spans="1:6" ht="54.75" customHeight="1" x14ac:dyDescent="0.25">
      <c r="A32" s="11">
        <v>5</v>
      </c>
      <c r="B32" s="23" t="s">
        <v>88</v>
      </c>
      <c r="C32" s="21" t="s">
        <v>38</v>
      </c>
      <c r="D32" s="12">
        <v>0.02</v>
      </c>
      <c r="E32" s="25"/>
      <c r="F32" s="27"/>
    </row>
    <row r="34" spans="1:6" x14ac:dyDescent="0.25">
      <c r="A34" s="31" t="s">
        <v>64</v>
      </c>
      <c r="B34" s="31"/>
      <c r="C34" s="4"/>
      <c r="D34" s="3"/>
      <c r="E34" s="5"/>
      <c r="F34" s="6"/>
    </row>
    <row r="35" spans="1:6" x14ac:dyDescent="0.25">
      <c r="A35" s="7"/>
      <c r="B35" s="7"/>
      <c r="C35" s="7"/>
      <c r="D35" s="3"/>
      <c r="E35" s="5"/>
      <c r="F35" s="6"/>
    </row>
    <row r="36" spans="1:6" x14ac:dyDescent="0.25">
      <c r="A36" s="32" t="s">
        <v>65</v>
      </c>
      <c r="B36" s="32"/>
      <c r="C36" s="8"/>
      <c r="D36" s="9" t="s">
        <v>66</v>
      </c>
      <c r="E36" s="10"/>
      <c r="F36" s="10" t="s">
        <v>67</v>
      </c>
    </row>
  </sheetData>
  <mergeCells count="5">
    <mergeCell ref="A34:B34"/>
    <mergeCell ref="A36:B36"/>
    <mergeCell ref="A1:F1"/>
    <mergeCell ref="B28:B30"/>
    <mergeCell ref="C3:D3"/>
  </mergeCells>
  <hyperlinks>
    <hyperlink ref="C4" r:id="rId1" display="https://login.consultant.ru/link/?req=doc&amp;base=LAW&amp;n=483239"/>
  </hyperlinks>
  <pageMargins left="0.70866141732283472" right="0.70866141732283472" top="0.74803149606299213" bottom="0.74803149606299213" header="0.31496062992125984" footer="0.31496062992125984"/>
  <pageSetup paperSize="9" scale="60" fitToHeight="2" orientation="portrait" horizontalDpi="300" verticalDpi="3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Ефимов Виталий Сергеевич</dc:creator>
  <cp:lastModifiedBy>Багрова Елена Ананьевна</cp:lastModifiedBy>
  <cp:lastPrinted>2025-03-22T09:02:19Z</cp:lastPrinted>
  <dcterms:created xsi:type="dcterms:W3CDTF">2025-02-10T13:08:26Z</dcterms:created>
  <dcterms:modified xsi:type="dcterms:W3CDTF">2025-06-10T13:48:26Z</dcterms:modified>
</cp:coreProperties>
</file>