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520" windowHeight="10770" tabRatio="787" activeTab="5"/>
  </bookViews>
  <sheets>
    <sheet name="Выбросы Арх 2021" sheetId="1" r:id="rId1"/>
    <sheet name="Выбросы Вологда 2021" sheetId="2" r:id="rId2"/>
    <sheet name="Выбросы Кострома 2021" sheetId="3" r:id="rId3"/>
    <sheet name="Выбросы Яросл 2021" sheetId="4" r:id="rId4"/>
    <sheet name="Выбросы Новгород 2021" sheetId="5" r:id="rId5"/>
    <sheet name="Выбросы по всем Итог" sheetId="6" r:id="rId6"/>
  </sheets>
  <definedNames>
    <definedName name="_xlnm.Print_Area" localSheetId="5">'Выбросы по всем Итог'!$A$1:$H$13</definedName>
  </definedNames>
  <calcPr fullCalcOnLoad="1"/>
</workbook>
</file>

<file path=xl/sharedStrings.xml><?xml version="1.0" encoding="utf-8"?>
<sst xmlns="http://schemas.openxmlformats.org/spreadsheetml/2006/main" count="140" uniqueCount="37">
  <si>
    <t>Итого:</t>
  </si>
  <si>
    <t>Количество выбросов загрязняющих веществ в атмосферный воздух, тонн</t>
  </si>
  <si>
    <t xml:space="preserve">Наименование структурного подразделения </t>
  </si>
  <si>
    <t>ПАО "ТГК-2" по Архангельской области</t>
  </si>
  <si>
    <t>ПАО "ТГК-2" г. Вологода</t>
  </si>
  <si>
    <t>ПАО "ТГК-2" г. Ярославль</t>
  </si>
  <si>
    <t>ПАО "ТГК-2" по Костромской области</t>
  </si>
  <si>
    <t>ПАО "ТГК-2" г. Новгород</t>
  </si>
  <si>
    <t>N п/п</t>
  </si>
  <si>
    <t>Экологические показатели</t>
  </si>
  <si>
    <t>Факт по итогам года</t>
  </si>
  <si>
    <t>Наименование мероприятия по сокращению выбросов загрязняющих веществ</t>
  </si>
  <si>
    <t>План/цель</t>
  </si>
  <si>
    <t>2021 г.</t>
  </si>
  <si>
    <t>2022 г.</t>
  </si>
  <si>
    <t>углеводороды [без летучих органических соединений]</t>
  </si>
  <si>
    <t>диоксид серы</t>
  </si>
  <si>
    <t>прочие газообразные и жидкие</t>
  </si>
  <si>
    <t>оксиды азота [в пересчете на NO2]</t>
  </si>
  <si>
    <t>оксид углерода [CO]</t>
  </si>
  <si>
    <t>Всего</t>
  </si>
  <si>
    <t>Твердые вещества</t>
  </si>
  <si>
    <t>летучие органические соединения [ЛОС]</t>
  </si>
  <si>
    <t>Всего:</t>
  </si>
  <si>
    <t>т</t>
  </si>
  <si>
    <t>Единица измерения</t>
  </si>
  <si>
    <t>Выбросы загрязняющих веществ в 2021 г. объектов ПАО "ТГК-2" в г. Вологда</t>
  </si>
  <si>
    <t>Ввиду того, что при эксплуатации Вологодской ТЭЦ превышение нормативов выбросов в атмосферу отсутствует, мероприятия на 2022 г. не планируются.</t>
  </si>
  <si>
    <t>Ввиду того, что при эксплуатации объектов ПАО "ТГК-2" по Костромской области  превышение нормативов выбросов в атмосферу отсутствует, мероприятия на 2022 г. не планируются.</t>
  </si>
  <si>
    <t>Выбросы загрязняющих веществ в 2021 г. объектов ПАО "ТГК-2" в г. Новгород</t>
  </si>
  <si>
    <t>Выбросы загрязняющих веществ в 2021 г. объектов ПАО "ТГК-2"  по Ярославской области</t>
  </si>
  <si>
    <t>Выбросы загрязняющих веществ в 2021 г. объектов ПАО "ТГК-2" в Костромской области</t>
  </si>
  <si>
    <t>Ввиду того, что при эксплуатации Новгородской ТЭЦ превышение нормативов выбросов в атмосферу отсутствует,мероприятия на 2022 г. не планируются.</t>
  </si>
  <si>
    <t>Выбросы загрязняющих веществ в 2021 г. по ПАО "ТГК-2"</t>
  </si>
  <si>
    <t>Ввиду того, что при эксплуатации объектов ПАО "ТГК-2" по Архангельской области превышение нормативов выбросов в атмосферу отсутствует, мероприятия на 2022 г. не планируются.</t>
  </si>
  <si>
    <t>Ввиду того, что при эксплуатации ПАО "ТГК-2" по Ярославской области превышение нормативов выбросов в атмосферу отсутствует, мероприятия на 2022 г. не планируются.</t>
  </si>
  <si>
    <t>Выбросы загрязняющих веществ в 2021 г. объектов ПАО "ТГК-2" в Архангельской области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</si>
</sst>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0.000"/>
    <numFmt numFmtId="167" formatCode="#,##0.000"/>
    <numFmt numFmtId="168" formatCode="#,##0.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_(&quot;₽&quot;* #,##0.00_);_(&quot;₽&quot;* \(#,##0.00\);_(&quot;₽&quot;* &quot;-&quot;??_);_(@_)"/>
    <numFmt numFmtId="174" formatCode="_(&quot;₽&quot;* #,##0_);_(&quot;₽&quot;* \(#,##0\);_(&quot;₽&quot;* &quot;-&quot;_);_(@_)"/>
    <numFmt numFmtId="175" formatCode="_(* #,##0.00_);_(* \(#,##0.00\);_(* &quot;-&quot;??_);_(@_)"/>
    <numFmt numFmtId="176" formatCode="_(* #,##0_);_(* \(#,##0\);_(* &quot;-&quot;_);_(@_)"/>
    <numFmt numFmtId="177" formatCode="###,###,###,##0.000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8"/>
      <color indexed="56"/>
      <name val="Cambria"/>
      <family val="2"/>
    </font>
    <font>
      <u val="single"/>
      <sz val="10"/>
      <color indexed="20"/>
      <name val="Arial"/>
      <family val="2"/>
    </font>
    <font>
      <sz val="11"/>
      <color indexed="63"/>
      <name val="Times New Roman"/>
      <family val="1"/>
    </font>
    <font>
      <b/>
      <sz val="11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sz val="18"/>
      <color theme="3"/>
      <name val="Cambria"/>
      <family val="2"/>
    </font>
    <font>
      <u val="single"/>
      <sz val="10"/>
      <color theme="11"/>
      <name val="Arial"/>
      <family val="2"/>
    </font>
    <font>
      <sz val="11"/>
      <color rgb="FF333333"/>
      <name val="Times New Roman"/>
      <family val="1"/>
    </font>
    <font>
      <b/>
      <sz val="11"/>
      <color rgb="FF333333"/>
      <name val="Times New Roman"/>
      <family val="1"/>
    </font>
  </fonts>
  <fills count="46">
    <fill>
      <patternFill/>
    </fill>
    <fill>
      <patternFill patternType="gray125"/>
    </fill>
    <fill>
      <patternFill patternType="solid">
        <fgColor theme="4" tint="0.8000100255012512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10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4" borderId="0" applyNumberFormat="0" applyBorder="0" applyAlignment="0" applyProtection="0"/>
    <xf numFmtId="0" fontId="29" fillId="35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30" fillId="38" borderId="0" applyNumberFormat="0" applyBorder="0" applyAlignment="0" applyProtection="0"/>
    <xf numFmtId="0" fontId="31" fillId="39" borderId="1" applyNumberFormat="0" applyAlignment="0" applyProtection="0"/>
    <xf numFmtId="0" fontId="32" fillId="40" borderId="2" applyNumberFormat="0" applyAlignment="0" applyProtection="0"/>
    <xf numFmtId="0" fontId="33" fillId="0" borderId="0" applyNumberFormat="0" applyFill="0" applyBorder="0" applyAlignment="0" applyProtection="0"/>
    <xf numFmtId="0" fontId="34" fillId="41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42" borderId="1" applyNumberFormat="0" applyAlignment="0" applyProtection="0"/>
    <xf numFmtId="0" fontId="39" fillId="0" borderId="6" applyNumberFormat="0" applyFill="0" applyAlignment="0" applyProtection="0"/>
    <xf numFmtId="0" fontId="40" fillId="43" borderId="0" applyNumberFormat="0" applyBorder="0" applyAlignment="0" applyProtection="0"/>
    <xf numFmtId="0" fontId="28" fillId="44" borderId="7" applyNumberFormat="0" applyFont="0" applyAlignment="0" applyProtection="0"/>
    <xf numFmtId="0" fontId="41" fillId="39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4" borderId="0" applyNumberFormat="0" applyBorder="0" applyAlignment="0" applyProtection="0"/>
    <xf numFmtId="0" fontId="29" fillId="35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38" fillId="42" borderId="1" applyNumberFormat="0" applyAlignment="0" applyProtection="0"/>
    <xf numFmtId="0" fontId="41" fillId="39" borderId="8" applyNumberFormat="0" applyAlignment="0" applyProtection="0"/>
    <xf numFmtId="0" fontId="31" fillId="39" borderId="1" applyNumberFormat="0" applyAlignment="0" applyProtection="0"/>
    <xf numFmtId="0" fontId="4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32" fillId="40" borderId="2" applyNumberFormat="0" applyAlignment="0" applyProtection="0"/>
    <xf numFmtId="0" fontId="46" fillId="0" borderId="0" applyNumberFormat="0" applyFill="0" applyBorder="0" applyAlignment="0" applyProtection="0"/>
    <xf numFmtId="0" fontId="40" fillId="43" borderId="0" applyNumberFormat="0" applyBorder="0" applyAlignment="0" applyProtection="0"/>
    <xf numFmtId="0" fontId="47" fillId="0" borderId="0" applyNumberFormat="0" applyFill="0" applyBorder="0" applyAlignment="0" applyProtection="0"/>
    <xf numFmtId="0" fontId="30" fillId="38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44" borderId="7" applyNumberFormat="0" applyFont="0" applyAlignment="0" applyProtection="0"/>
    <xf numFmtId="9" fontId="0" fillId="0" borderId="0" applyFont="0" applyFill="0" applyBorder="0" applyAlignment="0" applyProtection="0"/>
    <xf numFmtId="0" fontId="39" fillId="0" borderId="6" applyNumberFormat="0" applyFill="0" applyAlignment="0" applyProtection="0"/>
    <xf numFmtId="0" fontId="44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4" fillId="41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1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166" fontId="0" fillId="0" borderId="0" xfId="0" applyNumberFormat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0" fillId="45" borderId="10" xfId="0" applyFont="1" applyFill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167" fontId="5" fillId="0" borderId="10" xfId="0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 vertical="center" wrapText="1"/>
    </xf>
    <xf numFmtId="167" fontId="48" fillId="45" borderId="10" xfId="0" applyNumberFormat="1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67" fontId="49" fillId="0" borderId="10" xfId="0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left" vertical="center" wrapText="1"/>
    </xf>
    <xf numFmtId="0" fontId="48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48" fillId="45" borderId="10" xfId="0" applyFont="1" applyFill="1" applyBorder="1" applyAlignment="1">
      <alignment vertical="center" wrapText="1"/>
    </xf>
    <xf numFmtId="167" fontId="5" fillId="0" borderId="0" xfId="0" applyNumberFormat="1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167" fontId="48" fillId="0" borderId="14" xfId="0" applyNumberFormat="1" applyFont="1" applyBorder="1" applyAlignment="1">
      <alignment horizontal="center" vertical="center" wrapText="1"/>
    </xf>
    <xf numFmtId="167" fontId="48" fillId="0" borderId="15" xfId="0" applyNumberFormat="1" applyFont="1" applyBorder="1" applyAlignment="1">
      <alignment horizontal="center" vertical="center" wrapText="1"/>
    </xf>
    <xf numFmtId="167" fontId="48" fillId="0" borderId="16" xfId="0" applyNumberFormat="1" applyFont="1" applyBorder="1" applyAlignment="1">
      <alignment horizontal="center" vertical="center" wrapText="1"/>
    </xf>
    <xf numFmtId="167" fontId="48" fillId="0" borderId="17" xfId="0" applyNumberFormat="1" applyFont="1" applyBorder="1" applyAlignment="1">
      <alignment horizontal="center" vertical="center" wrapText="1"/>
    </xf>
    <xf numFmtId="167" fontId="48" fillId="0" borderId="18" xfId="0" applyNumberFormat="1" applyFont="1" applyBorder="1" applyAlignment="1">
      <alignment horizontal="center" vertical="center" wrapText="1"/>
    </xf>
    <xf numFmtId="167" fontId="48" fillId="0" borderId="19" xfId="0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 wrapText="1"/>
    </xf>
    <xf numFmtId="0" fontId="49" fillId="0" borderId="18" xfId="0" applyFont="1" applyBorder="1" applyAlignment="1">
      <alignment horizontal="center" vertical="center" wrapText="1"/>
    </xf>
    <xf numFmtId="167" fontId="2" fillId="45" borderId="10" xfId="0" applyNumberFormat="1" applyFont="1" applyFill="1" applyBorder="1" applyAlignment="1">
      <alignment horizontal="center" vertical="center" wrapText="1"/>
    </xf>
    <xf numFmtId="167" fontId="0" fillId="45" borderId="10" xfId="0" applyNumberForma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167" fontId="0" fillId="45" borderId="20" xfId="0" applyNumberFormat="1" applyFill="1" applyBorder="1" applyAlignment="1">
      <alignment horizontal="center" vertical="center" wrapText="1"/>
    </xf>
    <xf numFmtId="167" fontId="0" fillId="45" borderId="21" xfId="0" applyNumberForma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Followed Hyperlink" xfId="94"/>
    <cellStyle name="Плохой" xfId="95"/>
    <cellStyle name="Пояснение" xfId="96"/>
    <cellStyle name="Примечание" xfId="97"/>
    <cellStyle name="Percent" xfId="98"/>
    <cellStyle name="Связанная ячейка" xfId="99"/>
    <cellStyle name="Текст предупреждения" xfId="100"/>
    <cellStyle name="Comma" xfId="101"/>
    <cellStyle name="Comma [0]" xfId="102"/>
    <cellStyle name="Хороший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B2:G17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F8" sqref="F8:G15"/>
    </sheetView>
  </sheetViews>
  <sheetFormatPr defaultColWidth="9.140625" defaultRowHeight="12.75"/>
  <cols>
    <col min="1" max="1" width="9.140625" style="9" customWidth="1"/>
    <col min="2" max="2" width="9.421875" style="13" customWidth="1"/>
    <col min="3" max="3" width="23.421875" style="9" customWidth="1"/>
    <col min="4" max="4" width="12.7109375" style="13" customWidth="1"/>
    <col min="5" max="5" width="22.00390625" style="9" customWidth="1"/>
    <col min="6" max="7" width="27.57421875" style="9" customWidth="1"/>
    <col min="8" max="16384" width="9.140625" style="9" customWidth="1"/>
  </cols>
  <sheetData>
    <row r="2" spans="2:7" ht="24.75" customHeight="1">
      <c r="B2" s="26" t="s">
        <v>36</v>
      </c>
      <c r="C2" s="26"/>
      <c r="D2" s="26"/>
      <c r="E2" s="26"/>
      <c r="F2" s="26"/>
      <c r="G2" s="26"/>
    </row>
    <row r="4" spans="2:7" ht="15">
      <c r="B4" s="36" t="s">
        <v>8</v>
      </c>
      <c r="C4" s="36" t="s">
        <v>9</v>
      </c>
      <c r="D4" s="36" t="s">
        <v>25</v>
      </c>
      <c r="E4" s="17" t="s">
        <v>13</v>
      </c>
      <c r="F4" s="36" t="s">
        <v>14</v>
      </c>
      <c r="G4" s="36"/>
    </row>
    <row r="5" spans="2:7" ht="15">
      <c r="B5" s="36"/>
      <c r="C5" s="36"/>
      <c r="D5" s="36"/>
      <c r="E5" s="36" t="s">
        <v>10</v>
      </c>
      <c r="F5" s="36"/>
      <c r="G5" s="36"/>
    </row>
    <row r="6" spans="2:7" ht="59.25" customHeight="1">
      <c r="B6" s="36"/>
      <c r="C6" s="36"/>
      <c r="D6" s="36"/>
      <c r="E6" s="36"/>
      <c r="F6" s="17" t="s">
        <v>11</v>
      </c>
      <c r="G6" s="17" t="s">
        <v>12</v>
      </c>
    </row>
    <row r="7" spans="2:7" ht="15">
      <c r="B7" s="10">
        <v>1</v>
      </c>
      <c r="C7" s="10">
        <v>2</v>
      </c>
      <c r="D7" s="10">
        <v>3</v>
      </c>
      <c r="E7" s="10">
        <v>4</v>
      </c>
      <c r="F7" s="10">
        <v>5</v>
      </c>
      <c r="G7" s="10">
        <v>6</v>
      </c>
    </row>
    <row r="8" spans="2:7" ht="15">
      <c r="B8" s="27">
        <v>1</v>
      </c>
      <c r="C8" s="15" t="s">
        <v>23</v>
      </c>
      <c r="D8" s="19" t="s">
        <v>24</v>
      </c>
      <c r="E8" s="19">
        <f>SUM(E9:E15)</f>
        <v>19039.836271</v>
      </c>
      <c r="F8" s="30" t="s">
        <v>34</v>
      </c>
      <c r="G8" s="31"/>
    </row>
    <row r="9" spans="2:7" ht="15">
      <c r="B9" s="28"/>
      <c r="C9" s="11" t="s">
        <v>21</v>
      </c>
      <c r="D9" s="16" t="s">
        <v>24</v>
      </c>
      <c r="E9" s="16">
        <v>5877.173928</v>
      </c>
      <c r="F9" s="32"/>
      <c r="G9" s="33"/>
    </row>
    <row r="10" spans="2:7" ht="15">
      <c r="B10" s="28"/>
      <c r="C10" s="11" t="s">
        <v>16</v>
      </c>
      <c r="D10" s="16" t="s">
        <v>24</v>
      </c>
      <c r="E10" s="16">
        <v>5087.975089999999</v>
      </c>
      <c r="F10" s="32"/>
      <c r="G10" s="33"/>
    </row>
    <row r="11" spans="2:7" ht="21.75" customHeight="1">
      <c r="B11" s="28"/>
      <c r="C11" s="11" t="s">
        <v>19</v>
      </c>
      <c r="D11" s="16" t="s">
        <v>24</v>
      </c>
      <c r="E11" s="16">
        <v>582.446401</v>
      </c>
      <c r="F11" s="32"/>
      <c r="G11" s="33"/>
    </row>
    <row r="12" spans="2:7" ht="30">
      <c r="B12" s="28"/>
      <c r="C12" s="11" t="s">
        <v>18</v>
      </c>
      <c r="D12" s="16" t="s">
        <v>24</v>
      </c>
      <c r="E12" s="16">
        <v>7473.069646999999</v>
      </c>
      <c r="F12" s="32"/>
      <c r="G12" s="33"/>
    </row>
    <row r="13" spans="2:7" ht="45">
      <c r="B13" s="28"/>
      <c r="C13" s="11" t="s">
        <v>15</v>
      </c>
      <c r="D13" s="16" t="s">
        <v>24</v>
      </c>
      <c r="E13" s="16">
        <v>0.31358499999999995</v>
      </c>
      <c r="F13" s="32"/>
      <c r="G13" s="33"/>
    </row>
    <row r="14" spans="2:7" ht="30">
      <c r="B14" s="28"/>
      <c r="C14" s="11" t="s">
        <v>22</v>
      </c>
      <c r="D14" s="16" t="s">
        <v>24</v>
      </c>
      <c r="E14" s="16">
        <v>18.743879</v>
      </c>
      <c r="F14" s="32"/>
      <c r="G14" s="33"/>
    </row>
    <row r="15" spans="2:7" ht="30">
      <c r="B15" s="29"/>
      <c r="C15" s="11" t="s">
        <v>17</v>
      </c>
      <c r="D15" s="14" t="s">
        <v>24</v>
      </c>
      <c r="E15" s="14">
        <v>0.113741</v>
      </c>
      <c r="F15" s="34"/>
      <c r="G15" s="35"/>
    </row>
    <row r="17" ht="15">
      <c r="E17" s="25"/>
    </row>
  </sheetData>
  <sheetProtection/>
  <mergeCells count="8">
    <mergeCell ref="B2:G2"/>
    <mergeCell ref="B8:B15"/>
    <mergeCell ref="F8:G15"/>
    <mergeCell ref="B4:B6"/>
    <mergeCell ref="C4:C6"/>
    <mergeCell ref="D4:D6"/>
    <mergeCell ref="F4:G5"/>
    <mergeCell ref="E5: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B2:G15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D8" sqref="D8"/>
    </sheetView>
  </sheetViews>
  <sheetFormatPr defaultColWidth="9.140625" defaultRowHeight="12.75"/>
  <cols>
    <col min="1" max="1" width="9.140625" style="9" customWidth="1"/>
    <col min="2" max="2" width="9.421875" style="13" customWidth="1"/>
    <col min="3" max="3" width="23.421875" style="9" customWidth="1"/>
    <col min="4" max="4" width="12.7109375" style="9" customWidth="1"/>
    <col min="5" max="5" width="19.00390625" style="9" customWidth="1"/>
    <col min="6" max="7" width="27.57421875" style="9" customWidth="1"/>
    <col min="8" max="16384" width="9.140625" style="9" customWidth="1"/>
  </cols>
  <sheetData>
    <row r="2" spans="2:7" ht="24.75" customHeight="1">
      <c r="B2" s="26" t="s">
        <v>26</v>
      </c>
      <c r="C2" s="26"/>
      <c r="D2" s="26"/>
      <c r="E2" s="26"/>
      <c r="F2" s="26"/>
      <c r="G2" s="26"/>
    </row>
    <row r="4" spans="2:7" ht="15">
      <c r="B4" s="36" t="s">
        <v>8</v>
      </c>
      <c r="C4" s="36" t="s">
        <v>9</v>
      </c>
      <c r="D4" s="36" t="s">
        <v>25</v>
      </c>
      <c r="E4" s="17" t="s">
        <v>13</v>
      </c>
      <c r="F4" s="36" t="s">
        <v>14</v>
      </c>
      <c r="G4" s="36"/>
    </row>
    <row r="5" spans="2:7" ht="15">
      <c r="B5" s="36"/>
      <c r="C5" s="36"/>
      <c r="D5" s="36"/>
      <c r="E5" s="36" t="s">
        <v>10</v>
      </c>
      <c r="F5" s="36"/>
      <c r="G5" s="36"/>
    </row>
    <row r="6" spans="2:7" ht="57">
      <c r="B6" s="36"/>
      <c r="C6" s="36"/>
      <c r="D6" s="36"/>
      <c r="E6" s="36"/>
      <c r="F6" s="17" t="s">
        <v>11</v>
      </c>
      <c r="G6" s="17" t="s">
        <v>12</v>
      </c>
    </row>
    <row r="7" spans="2:7" ht="15">
      <c r="B7" s="10">
        <v>1</v>
      </c>
      <c r="C7" s="10">
        <v>2</v>
      </c>
      <c r="D7" s="10">
        <v>3</v>
      </c>
      <c r="E7" s="10">
        <v>4</v>
      </c>
      <c r="F7" s="10">
        <v>5</v>
      </c>
      <c r="G7" s="10">
        <v>6</v>
      </c>
    </row>
    <row r="8" spans="2:7" ht="15" customHeight="1">
      <c r="B8" s="27">
        <v>1</v>
      </c>
      <c r="C8" s="15" t="s">
        <v>20</v>
      </c>
      <c r="D8" s="19" t="s">
        <v>24</v>
      </c>
      <c r="E8" s="19">
        <f>SUM(E9:E15)</f>
        <v>387.207</v>
      </c>
      <c r="F8" s="30" t="s">
        <v>27</v>
      </c>
      <c r="G8" s="31"/>
    </row>
    <row r="9" spans="2:7" ht="15">
      <c r="B9" s="28"/>
      <c r="C9" s="11" t="s">
        <v>21</v>
      </c>
      <c r="D9" s="16" t="s">
        <v>24</v>
      </c>
      <c r="E9" s="16">
        <v>0.17</v>
      </c>
      <c r="F9" s="32"/>
      <c r="G9" s="33"/>
    </row>
    <row r="10" spans="2:7" ht="15">
      <c r="B10" s="28"/>
      <c r="C10" s="11" t="s">
        <v>16</v>
      </c>
      <c r="D10" s="16" t="s">
        <v>24</v>
      </c>
      <c r="E10" s="16">
        <v>0.003</v>
      </c>
      <c r="F10" s="32"/>
      <c r="G10" s="33"/>
    </row>
    <row r="11" spans="2:7" ht="15">
      <c r="B11" s="28"/>
      <c r="C11" s="11" t="s">
        <v>19</v>
      </c>
      <c r="D11" s="16" t="s">
        <v>24</v>
      </c>
      <c r="E11" s="16">
        <v>26.438</v>
      </c>
      <c r="F11" s="32"/>
      <c r="G11" s="33"/>
    </row>
    <row r="12" spans="2:7" ht="30">
      <c r="B12" s="28"/>
      <c r="C12" s="11" t="s">
        <v>18</v>
      </c>
      <c r="D12" s="16" t="s">
        <v>24</v>
      </c>
      <c r="E12" s="16">
        <v>359.413</v>
      </c>
      <c r="F12" s="32"/>
      <c r="G12" s="33"/>
    </row>
    <row r="13" spans="2:7" ht="45">
      <c r="B13" s="28"/>
      <c r="C13" s="11" t="s">
        <v>15</v>
      </c>
      <c r="D13" s="16" t="s">
        <v>24</v>
      </c>
      <c r="E13" s="16">
        <v>0</v>
      </c>
      <c r="F13" s="32"/>
      <c r="G13" s="33"/>
    </row>
    <row r="14" spans="2:7" ht="30">
      <c r="B14" s="28"/>
      <c r="C14" s="11" t="s">
        <v>22</v>
      </c>
      <c r="D14" s="14" t="s">
        <v>24</v>
      </c>
      <c r="E14" s="14">
        <v>1.143</v>
      </c>
      <c r="F14" s="32"/>
      <c r="G14" s="33"/>
    </row>
    <row r="15" spans="2:7" ht="30">
      <c r="B15" s="29"/>
      <c r="C15" s="12" t="s">
        <v>17</v>
      </c>
      <c r="D15" s="18" t="s">
        <v>24</v>
      </c>
      <c r="E15" s="18">
        <v>0.04</v>
      </c>
      <c r="F15" s="34"/>
      <c r="G15" s="35"/>
    </row>
  </sheetData>
  <sheetProtection/>
  <mergeCells count="8">
    <mergeCell ref="B8:B15"/>
    <mergeCell ref="F8:G15"/>
    <mergeCell ref="B2:G2"/>
    <mergeCell ref="B4:B6"/>
    <mergeCell ref="C4:C6"/>
    <mergeCell ref="D4:D6"/>
    <mergeCell ref="F4:G5"/>
    <mergeCell ref="E5: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B2:G18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G6" sqref="G6"/>
    </sheetView>
  </sheetViews>
  <sheetFormatPr defaultColWidth="9.140625" defaultRowHeight="12.75"/>
  <cols>
    <col min="1" max="1" width="9.140625" style="9" customWidth="1"/>
    <col min="2" max="2" width="9.421875" style="13" customWidth="1"/>
    <col min="3" max="3" width="23.421875" style="9" customWidth="1"/>
    <col min="4" max="4" width="12.7109375" style="13" customWidth="1"/>
    <col min="5" max="5" width="19.00390625" style="9" customWidth="1"/>
    <col min="6" max="7" width="27.57421875" style="9" customWidth="1"/>
    <col min="8" max="16384" width="9.140625" style="9" customWidth="1"/>
  </cols>
  <sheetData>
    <row r="2" spans="2:7" ht="24.75" customHeight="1">
      <c r="B2" s="26" t="s">
        <v>31</v>
      </c>
      <c r="C2" s="26"/>
      <c r="D2" s="26"/>
      <c r="E2" s="26"/>
      <c r="F2" s="26"/>
      <c r="G2" s="26"/>
    </row>
    <row r="4" spans="2:7" ht="15">
      <c r="B4" s="36" t="s">
        <v>8</v>
      </c>
      <c r="C4" s="36" t="s">
        <v>9</v>
      </c>
      <c r="D4" s="36" t="s">
        <v>25</v>
      </c>
      <c r="E4" s="17" t="s">
        <v>13</v>
      </c>
      <c r="F4" s="36" t="s">
        <v>14</v>
      </c>
      <c r="G4" s="36"/>
    </row>
    <row r="5" spans="2:7" ht="15">
      <c r="B5" s="36"/>
      <c r="C5" s="36"/>
      <c r="D5" s="36"/>
      <c r="E5" s="36" t="s">
        <v>10</v>
      </c>
      <c r="F5" s="36"/>
      <c r="G5" s="36"/>
    </row>
    <row r="6" spans="2:7" ht="57">
      <c r="B6" s="36"/>
      <c r="C6" s="36"/>
      <c r="D6" s="36"/>
      <c r="E6" s="36"/>
      <c r="F6" s="17" t="s">
        <v>11</v>
      </c>
      <c r="G6" s="17" t="s">
        <v>12</v>
      </c>
    </row>
    <row r="7" spans="2:7" ht="15">
      <c r="B7" s="10">
        <v>1</v>
      </c>
      <c r="C7" s="10">
        <v>2</v>
      </c>
      <c r="D7" s="10">
        <v>3</v>
      </c>
      <c r="E7" s="10">
        <v>4</v>
      </c>
      <c r="F7" s="10">
        <v>5</v>
      </c>
      <c r="G7" s="10">
        <v>6</v>
      </c>
    </row>
    <row r="8" spans="2:7" ht="15" customHeight="1">
      <c r="B8" s="37">
        <v>1</v>
      </c>
      <c r="C8" s="15" t="s">
        <v>20</v>
      </c>
      <c r="D8" s="19" t="s">
        <v>24</v>
      </c>
      <c r="E8" s="19">
        <f>SUM(E9:E15)</f>
        <v>1154.925</v>
      </c>
      <c r="F8" s="30" t="s">
        <v>28</v>
      </c>
      <c r="G8" s="31"/>
    </row>
    <row r="9" spans="2:7" ht="15">
      <c r="B9" s="38"/>
      <c r="C9" s="11" t="s">
        <v>21</v>
      </c>
      <c r="D9" s="16" t="s">
        <v>24</v>
      </c>
      <c r="E9" s="16">
        <v>0.043</v>
      </c>
      <c r="F9" s="32"/>
      <c r="G9" s="33"/>
    </row>
    <row r="10" spans="2:7" ht="15">
      <c r="B10" s="38"/>
      <c r="C10" s="11" t="s">
        <v>16</v>
      </c>
      <c r="D10" s="16" t="s">
        <v>24</v>
      </c>
      <c r="E10" s="16">
        <v>0.738</v>
      </c>
      <c r="F10" s="32"/>
      <c r="G10" s="33"/>
    </row>
    <row r="11" spans="2:7" ht="15">
      <c r="B11" s="38"/>
      <c r="C11" s="24" t="s">
        <v>19</v>
      </c>
      <c r="D11" s="16" t="s">
        <v>24</v>
      </c>
      <c r="E11" s="16">
        <v>429.22400000000005</v>
      </c>
      <c r="F11" s="32"/>
      <c r="G11" s="33"/>
    </row>
    <row r="12" spans="2:7" ht="30">
      <c r="B12" s="38"/>
      <c r="C12" s="11" t="s">
        <v>18</v>
      </c>
      <c r="D12" s="16" t="s">
        <v>24</v>
      </c>
      <c r="E12" s="16">
        <v>722.169</v>
      </c>
      <c r="F12" s="32"/>
      <c r="G12" s="33"/>
    </row>
    <row r="13" spans="2:7" ht="45">
      <c r="B13" s="38"/>
      <c r="C13" s="11" t="s">
        <v>15</v>
      </c>
      <c r="D13" s="14" t="s">
        <v>24</v>
      </c>
      <c r="E13" s="14">
        <v>0.269</v>
      </c>
      <c r="F13" s="32"/>
      <c r="G13" s="33"/>
    </row>
    <row r="14" spans="2:7" ht="30">
      <c r="B14" s="38"/>
      <c r="C14" s="12" t="s">
        <v>22</v>
      </c>
      <c r="D14" s="18" t="s">
        <v>24</v>
      </c>
      <c r="E14" s="18">
        <v>0.125</v>
      </c>
      <c r="F14" s="32"/>
      <c r="G14" s="33"/>
    </row>
    <row r="15" spans="2:7" ht="30">
      <c r="B15" s="39"/>
      <c r="C15" s="12" t="s">
        <v>17</v>
      </c>
      <c r="D15" s="18" t="s">
        <v>24</v>
      </c>
      <c r="E15" s="18">
        <v>2.357</v>
      </c>
      <c r="F15" s="34"/>
      <c r="G15" s="35"/>
    </row>
    <row r="18" ht="15">
      <c r="E18" s="25"/>
    </row>
  </sheetData>
  <sheetProtection/>
  <mergeCells count="8">
    <mergeCell ref="B8:B15"/>
    <mergeCell ref="F8:G15"/>
    <mergeCell ref="B2:G2"/>
    <mergeCell ref="B4:B6"/>
    <mergeCell ref="C4:C6"/>
    <mergeCell ref="D4:D6"/>
    <mergeCell ref="F4:G5"/>
    <mergeCell ref="E5: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G15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F8" sqref="F8:G15"/>
    </sheetView>
  </sheetViews>
  <sheetFormatPr defaultColWidth="9.140625" defaultRowHeight="12.75"/>
  <cols>
    <col min="1" max="1" width="9.140625" style="9" customWidth="1"/>
    <col min="2" max="2" width="9.421875" style="13" customWidth="1"/>
    <col min="3" max="3" width="23.421875" style="9" customWidth="1"/>
    <col min="4" max="4" width="12.7109375" style="9" customWidth="1"/>
    <col min="5" max="5" width="19.00390625" style="9" customWidth="1"/>
    <col min="6" max="7" width="27.57421875" style="9" customWidth="1"/>
    <col min="8" max="16384" width="9.140625" style="9" customWidth="1"/>
  </cols>
  <sheetData>
    <row r="2" spans="2:7" ht="24.75" customHeight="1">
      <c r="B2" s="26" t="s">
        <v>30</v>
      </c>
      <c r="C2" s="26"/>
      <c r="D2" s="26"/>
      <c r="E2" s="26"/>
      <c r="F2" s="26"/>
      <c r="G2" s="26"/>
    </row>
    <row r="4" spans="2:7" ht="15">
      <c r="B4" s="36" t="s">
        <v>8</v>
      </c>
      <c r="C4" s="36" t="s">
        <v>9</v>
      </c>
      <c r="D4" s="36" t="s">
        <v>25</v>
      </c>
      <c r="E4" s="20" t="s">
        <v>13</v>
      </c>
      <c r="F4" s="36" t="s">
        <v>14</v>
      </c>
      <c r="G4" s="36"/>
    </row>
    <row r="5" spans="2:7" ht="15">
      <c r="B5" s="36"/>
      <c r="C5" s="36"/>
      <c r="D5" s="36"/>
      <c r="E5" s="36" t="s">
        <v>10</v>
      </c>
      <c r="F5" s="36"/>
      <c r="G5" s="36"/>
    </row>
    <row r="6" spans="2:7" ht="59.25" customHeight="1">
      <c r="B6" s="36"/>
      <c r="C6" s="36"/>
      <c r="D6" s="36"/>
      <c r="E6" s="36"/>
      <c r="F6" s="20" t="s">
        <v>11</v>
      </c>
      <c r="G6" s="20" t="s">
        <v>12</v>
      </c>
    </row>
    <row r="7" spans="2:7" ht="15">
      <c r="B7" s="10">
        <v>1</v>
      </c>
      <c r="C7" s="10">
        <v>2</v>
      </c>
      <c r="D7" s="10">
        <v>3</v>
      </c>
      <c r="E7" s="10">
        <v>4</v>
      </c>
      <c r="F7" s="10">
        <v>5</v>
      </c>
      <c r="G7" s="10">
        <v>6</v>
      </c>
    </row>
    <row r="8" spans="2:7" ht="15">
      <c r="B8" s="37">
        <v>1</v>
      </c>
      <c r="C8" s="15" t="s">
        <v>20</v>
      </c>
      <c r="D8" s="19" t="s">
        <v>24</v>
      </c>
      <c r="E8" s="19">
        <f>SUM(E9:E15)</f>
        <v>3281.2649999999994</v>
      </c>
      <c r="F8" s="30" t="s">
        <v>35</v>
      </c>
      <c r="G8" s="31"/>
    </row>
    <row r="9" spans="2:7" ht="15">
      <c r="B9" s="38"/>
      <c r="C9" s="11" t="s">
        <v>21</v>
      </c>
      <c r="D9" s="16" t="s">
        <v>24</v>
      </c>
      <c r="E9" s="16">
        <v>3.384</v>
      </c>
      <c r="F9" s="32"/>
      <c r="G9" s="33"/>
    </row>
    <row r="10" spans="2:7" ht="15">
      <c r="B10" s="38"/>
      <c r="C10" s="11" t="s">
        <v>16</v>
      </c>
      <c r="D10" s="16" t="s">
        <v>24</v>
      </c>
      <c r="E10" s="16">
        <v>21.312</v>
      </c>
      <c r="F10" s="32"/>
      <c r="G10" s="33"/>
    </row>
    <row r="11" spans="2:7" ht="15">
      <c r="B11" s="38"/>
      <c r="C11" s="11" t="s">
        <v>19</v>
      </c>
      <c r="D11" s="16" t="s">
        <v>24</v>
      </c>
      <c r="E11" s="16">
        <v>173.237</v>
      </c>
      <c r="F11" s="32"/>
      <c r="G11" s="33"/>
    </row>
    <row r="12" spans="2:7" ht="30">
      <c r="B12" s="38"/>
      <c r="C12" s="11" t="s">
        <v>18</v>
      </c>
      <c r="D12" s="16" t="s">
        <v>24</v>
      </c>
      <c r="E12" s="16">
        <v>3071.5489999999995</v>
      </c>
      <c r="F12" s="32"/>
      <c r="G12" s="33"/>
    </row>
    <row r="13" spans="2:7" ht="45">
      <c r="B13" s="38"/>
      <c r="C13" s="11" t="s">
        <v>15</v>
      </c>
      <c r="D13" s="14" t="s">
        <v>24</v>
      </c>
      <c r="E13" s="14">
        <v>5.4110000000000005</v>
      </c>
      <c r="F13" s="32"/>
      <c r="G13" s="33"/>
    </row>
    <row r="14" spans="2:7" ht="30">
      <c r="B14" s="38"/>
      <c r="C14" s="11" t="s">
        <v>22</v>
      </c>
      <c r="D14" s="14" t="s">
        <v>24</v>
      </c>
      <c r="E14" s="14">
        <v>5.885999999999999</v>
      </c>
      <c r="F14" s="32"/>
      <c r="G14" s="33"/>
    </row>
    <row r="15" spans="2:7" ht="30">
      <c r="B15" s="39"/>
      <c r="C15" s="11" t="s">
        <v>17</v>
      </c>
      <c r="D15" s="14" t="s">
        <v>24</v>
      </c>
      <c r="E15" s="14">
        <v>0.486</v>
      </c>
      <c r="F15" s="34"/>
      <c r="G15" s="35"/>
    </row>
  </sheetData>
  <sheetProtection/>
  <mergeCells count="8">
    <mergeCell ref="B8:B15"/>
    <mergeCell ref="F8:G15"/>
    <mergeCell ref="B2:G2"/>
    <mergeCell ref="B4:B6"/>
    <mergeCell ref="C4:C6"/>
    <mergeCell ref="D4:D6"/>
    <mergeCell ref="F4:G5"/>
    <mergeCell ref="E5: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G15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F8" sqref="F8:G15"/>
    </sheetView>
  </sheetViews>
  <sheetFormatPr defaultColWidth="9.140625" defaultRowHeight="12.75"/>
  <cols>
    <col min="1" max="1" width="9.140625" style="9" customWidth="1"/>
    <col min="2" max="2" width="9.421875" style="13" customWidth="1"/>
    <col min="3" max="3" width="23.421875" style="9" customWidth="1"/>
    <col min="4" max="4" width="12.7109375" style="9" customWidth="1"/>
    <col min="5" max="5" width="19.00390625" style="9" customWidth="1"/>
    <col min="6" max="7" width="27.57421875" style="9" customWidth="1"/>
    <col min="8" max="16384" width="9.140625" style="9" customWidth="1"/>
  </cols>
  <sheetData>
    <row r="2" spans="2:7" ht="24.75" customHeight="1">
      <c r="B2" s="26" t="s">
        <v>29</v>
      </c>
      <c r="C2" s="26"/>
      <c r="D2" s="26"/>
      <c r="E2" s="26"/>
      <c r="F2" s="26"/>
      <c r="G2" s="26"/>
    </row>
    <row r="4" spans="2:7" ht="15">
      <c r="B4" s="36" t="s">
        <v>8</v>
      </c>
      <c r="C4" s="36" t="s">
        <v>9</v>
      </c>
      <c r="D4" s="36" t="s">
        <v>25</v>
      </c>
      <c r="E4" s="20" t="s">
        <v>13</v>
      </c>
      <c r="F4" s="36" t="s">
        <v>14</v>
      </c>
      <c r="G4" s="36"/>
    </row>
    <row r="5" spans="2:7" ht="15">
      <c r="B5" s="36"/>
      <c r="C5" s="36"/>
      <c r="D5" s="36"/>
      <c r="E5" s="36" t="s">
        <v>10</v>
      </c>
      <c r="F5" s="36"/>
      <c r="G5" s="36"/>
    </row>
    <row r="6" spans="2:7" ht="57">
      <c r="B6" s="36"/>
      <c r="C6" s="36"/>
      <c r="D6" s="36"/>
      <c r="E6" s="36"/>
      <c r="F6" s="20" t="s">
        <v>11</v>
      </c>
      <c r="G6" s="20" t="s">
        <v>12</v>
      </c>
    </row>
    <row r="7" spans="2:7" ht="15">
      <c r="B7" s="10">
        <v>1</v>
      </c>
      <c r="C7" s="10">
        <v>2</v>
      </c>
      <c r="D7" s="10">
        <v>3</v>
      </c>
      <c r="E7" s="10">
        <v>4</v>
      </c>
      <c r="F7" s="10">
        <v>5</v>
      </c>
      <c r="G7" s="10">
        <v>6</v>
      </c>
    </row>
    <row r="8" spans="2:7" ht="15" customHeight="1">
      <c r="B8" s="27">
        <v>1</v>
      </c>
      <c r="C8" s="21" t="s">
        <v>20</v>
      </c>
      <c r="D8" s="19" t="s">
        <v>24</v>
      </c>
      <c r="E8" s="19">
        <f>SUM(E9:E15)</f>
        <v>1882.326</v>
      </c>
      <c r="F8" s="30" t="s">
        <v>32</v>
      </c>
      <c r="G8" s="31"/>
    </row>
    <row r="9" spans="2:7" ht="15">
      <c r="B9" s="28"/>
      <c r="C9" s="22" t="s">
        <v>21</v>
      </c>
      <c r="D9" s="16" t="s">
        <v>24</v>
      </c>
      <c r="E9" s="16">
        <v>0.708</v>
      </c>
      <c r="F9" s="32"/>
      <c r="G9" s="33"/>
    </row>
    <row r="10" spans="2:7" ht="15">
      <c r="B10" s="28"/>
      <c r="C10" s="22" t="s">
        <v>16</v>
      </c>
      <c r="D10" s="16" t="s">
        <v>24</v>
      </c>
      <c r="E10" s="16">
        <v>0.102</v>
      </c>
      <c r="F10" s="32"/>
      <c r="G10" s="33"/>
    </row>
    <row r="11" spans="2:7" ht="15">
      <c r="B11" s="28"/>
      <c r="C11" s="22" t="s">
        <v>19</v>
      </c>
      <c r="D11" s="16" t="s">
        <v>24</v>
      </c>
      <c r="E11" s="16">
        <v>331.931</v>
      </c>
      <c r="F11" s="32"/>
      <c r="G11" s="33"/>
    </row>
    <row r="12" spans="2:7" ht="30">
      <c r="B12" s="28"/>
      <c r="C12" s="22" t="s">
        <v>18</v>
      </c>
      <c r="D12" s="16" t="s">
        <v>24</v>
      </c>
      <c r="E12" s="16">
        <v>1548.829</v>
      </c>
      <c r="F12" s="32"/>
      <c r="G12" s="33"/>
    </row>
    <row r="13" spans="2:7" ht="45">
      <c r="B13" s="28"/>
      <c r="C13" s="22" t="s">
        <v>15</v>
      </c>
      <c r="D13" s="14" t="s">
        <v>24</v>
      </c>
      <c r="E13" s="14">
        <v>0.035</v>
      </c>
      <c r="F13" s="32"/>
      <c r="G13" s="33"/>
    </row>
    <row r="14" spans="2:7" ht="30">
      <c r="B14" s="28"/>
      <c r="C14" s="23" t="s">
        <v>22</v>
      </c>
      <c r="D14" s="18" t="s">
        <v>24</v>
      </c>
      <c r="E14" s="18">
        <v>0.709</v>
      </c>
      <c r="F14" s="32"/>
      <c r="G14" s="33"/>
    </row>
    <row r="15" spans="2:7" ht="15" customHeight="1">
      <c r="B15" s="29"/>
      <c r="C15" s="23" t="s">
        <v>17</v>
      </c>
      <c r="D15" s="18" t="s">
        <v>24</v>
      </c>
      <c r="E15" s="18">
        <v>0.012</v>
      </c>
      <c r="F15" s="34"/>
      <c r="G15" s="35"/>
    </row>
  </sheetData>
  <sheetProtection/>
  <mergeCells count="8">
    <mergeCell ref="B8:B15"/>
    <mergeCell ref="F8:G15"/>
    <mergeCell ref="B2:G2"/>
    <mergeCell ref="B4:B6"/>
    <mergeCell ref="C4:C6"/>
    <mergeCell ref="D4:D6"/>
    <mergeCell ref="F4:G5"/>
    <mergeCell ref="E5: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O13"/>
  <sheetViews>
    <sheetView tabSelected="1" view="pageBreakPreview" zoomScaleSheetLayoutView="100" zoomScalePageLayoutView="0" workbookViewId="0" topLeftCell="A1">
      <selection activeCell="J30" sqref="J30"/>
    </sheetView>
  </sheetViews>
  <sheetFormatPr defaultColWidth="9.140625" defaultRowHeight="12.75"/>
  <cols>
    <col min="1" max="1" width="9.140625" style="2" customWidth="1"/>
    <col min="2" max="2" width="44.28125" style="2" customWidth="1"/>
    <col min="3" max="3" width="17.57421875" style="2" customWidth="1"/>
    <col min="4" max="4" width="17.00390625" style="2" customWidth="1"/>
    <col min="5" max="5" width="11.140625" style="2" customWidth="1"/>
    <col min="6" max="6" width="9.140625" style="2" hidden="1" customWidth="1"/>
    <col min="7" max="7" width="8.8515625" style="2" hidden="1" customWidth="1"/>
    <col min="8" max="8" width="9.140625" style="2" hidden="1" customWidth="1"/>
    <col min="9" max="9" width="12.140625" style="2" bestFit="1" customWidth="1"/>
    <col min="10" max="16384" width="9.140625" style="2" customWidth="1"/>
  </cols>
  <sheetData>
    <row r="2" spans="2:15" ht="12.75"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</row>
    <row r="3" spans="1:15" ht="15.75">
      <c r="A3" s="3"/>
      <c r="B3" s="50" t="s">
        <v>33</v>
      </c>
      <c r="C3" s="50"/>
      <c r="D3" s="50"/>
      <c r="E3" s="5"/>
      <c r="F3" s="5"/>
      <c r="G3" s="5"/>
      <c r="H3" s="5"/>
      <c r="I3" s="5"/>
      <c r="J3" s="4"/>
      <c r="K3" s="4"/>
      <c r="L3" s="4"/>
      <c r="M3" s="4"/>
      <c r="N3" s="4"/>
      <c r="O3" s="4"/>
    </row>
    <row r="5" ht="15.75" customHeight="1"/>
    <row r="6" spans="2:4" ht="46.5" customHeight="1">
      <c r="B6" s="45" t="s">
        <v>2</v>
      </c>
      <c r="C6" s="43" t="s">
        <v>1</v>
      </c>
      <c r="D6" s="44"/>
    </row>
    <row r="7" spans="2:4" ht="15.75" customHeight="1">
      <c r="B7" s="46"/>
      <c r="C7" s="43" t="s">
        <v>13</v>
      </c>
      <c r="D7" s="47"/>
    </row>
    <row r="8" spans="2:4" ht="27" customHeight="1">
      <c r="B8" s="1" t="s">
        <v>3</v>
      </c>
      <c r="C8" s="48">
        <f>'Выбросы Арх 2021'!E8</f>
        <v>19039.836271</v>
      </c>
      <c r="D8" s="49"/>
    </row>
    <row r="9" spans="2:4" ht="26.25" customHeight="1">
      <c r="B9" s="1" t="s">
        <v>4</v>
      </c>
      <c r="C9" s="41">
        <f>'Выбросы Вологда 2021'!E8</f>
        <v>387.207</v>
      </c>
      <c r="D9" s="41"/>
    </row>
    <row r="10" spans="2:4" ht="27" customHeight="1">
      <c r="B10" s="1" t="s">
        <v>6</v>
      </c>
      <c r="C10" s="41">
        <f>'Выбросы Кострома 2021'!E8</f>
        <v>1154.925</v>
      </c>
      <c r="D10" s="41"/>
    </row>
    <row r="11" spans="2:4" ht="27" customHeight="1">
      <c r="B11" s="8" t="s">
        <v>5</v>
      </c>
      <c r="C11" s="41">
        <f>'Выбросы Яросл 2021'!E8</f>
        <v>3281.2649999999994</v>
      </c>
      <c r="D11" s="41"/>
    </row>
    <row r="12" spans="2:9" ht="27" customHeight="1">
      <c r="B12" s="1" t="s">
        <v>7</v>
      </c>
      <c r="C12" s="41">
        <f>'Выбросы Новгород 2021'!E8</f>
        <v>1882.326</v>
      </c>
      <c r="D12" s="41"/>
      <c r="I12" s="6"/>
    </row>
    <row r="13" spans="2:9" ht="25.5" customHeight="1">
      <c r="B13" s="7" t="s">
        <v>0</v>
      </c>
      <c r="C13" s="40">
        <f>SUM(C8:D12)</f>
        <v>25745.559271</v>
      </c>
      <c r="D13" s="40"/>
      <c r="E13" s="6"/>
      <c r="I13" s="6"/>
    </row>
  </sheetData>
  <sheetProtection/>
  <mergeCells count="11">
    <mergeCell ref="B3:D3"/>
    <mergeCell ref="C13:D13"/>
    <mergeCell ref="C11:D11"/>
    <mergeCell ref="C10:D10"/>
    <mergeCell ref="C9:D9"/>
    <mergeCell ref="C12:D12"/>
    <mergeCell ref="B2:O2"/>
    <mergeCell ref="C6:D6"/>
    <mergeCell ref="B6:B7"/>
    <mergeCell ref="C7:D7"/>
    <mergeCell ref="C8:D8"/>
  </mergeCells>
  <printOptions/>
  <pageMargins left="0.75" right="0.75" top="1" bottom="1" header="0.5" footer="0.5"/>
  <pageSetup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Дуляницкая Зинаида Викторовна</cp:lastModifiedBy>
  <cp:lastPrinted>2010-08-12T11:13:29Z</cp:lastPrinted>
  <dcterms:created xsi:type="dcterms:W3CDTF">1996-10-08T23:32:33Z</dcterms:created>
  <dcterms:modified xsi:type="dcterms:W3CDTF">2022-05-12T08:46:34Z</dcterms:modified>
  <cp:category/>
  <cp:version/>
  <cp:contentType/>
  <cp:contentStatus/>
</cp:coreProperties>
</file>