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Арх обл 2022" sheetId="1" r:id="rId1"/>
    <sheet name="Выбросы Вологда 2022" sheetId="2" r:id="rId2"/>
    <sheet name="Выбросы Кострома 2022" sheetId="3" r:id="rId3"/>
    <sheet name="Выбросы Яр обл 2022" sheetId="4" r:id="rId4"/>
    <sheet name="Выбросы Новгород 2022" sheetId="5" r:id="rId5"/>
    <sheet name="Выбросы по всем Итог" sheetId="6" r:id="rId6"/>
  </sheets>
  <definedNames>
    <definedName name="_xlnm.Print_Area" localSheetId="5">'Выбросы по всем Итог'!$A$1:$H$13</definedName>
  </definedNames>
  <calcPr fullCalcOnLoad="1"/>
</workbook>
</file>

<file path=xl/sharedStrings.xml><?xml version="1.0" encoding="utf-8"?>
<sst xmlns="http://schemas.openxmlformats.org/spreadsheetml/2006/main" count="140" uniqueCount="37">
  <si>
    <t>Итого:</t>
  </si>
  <si>
    <t>Количество выбросов загрязняющих веществ в атмосферный воздух, тонн</t>
  </si>
  <si>
    <t xml:space="preserve">Наименование структурного подразделения </t>
  </si>
  <si>
    <t>ПАО "ТГК-2" по Архангельской области</t>
  </si>
  <si>
    <t>ПАО "ТГК-2" г. Вологода</t>
  </si>
  <si>
    <t>ПАО "ТГК-2" г. Новгород</t>
  </si>
  <si>
    <t>N п/п</t>
  </si>
  <si>
    <t>Экологические показатели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</si>
  <si>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</si>
  <si>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</si>
  <si>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</si>
  <si>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2022 г.</t>
  </si>
  <si>
    <t>углеводороды [без летучих органических соединений]</t>
  </si>
  <si>
    <t>диоксид серы</t>
  </si>
  <si>
    <t>прочие газообразные и жидкие</t>
  </si>
  <si>
    <t>оксиды азота [в пересчете на NO2]</t>
  </si>
  <si>
    <t>оксид углерода [CO]</t>
  </si>
  <si>
    <t>Всего</t>
  </si>
  <si>
    <t>Твердые вещества</t>
  </si>
  <si>
    <t>летучие органические соединения [ЛОС]</t>
  </si>
  <si>
    <t>Всего:</t>
  </si>
  <si>
    <t>Единица измерения</t>
  </si>
  <si>
    <t>Выбросы загрязняющих веществ в 2022 г. объектов ПАО "ТГК-2" в Архангельской области</t>
  </si>
  <si>
    <t>2023 г.</t>
  </si>
  <si>
    <t>Выбросы загрязняющих веществ в 2022 г. объектов ПАО "ТГК-2" в г. Вологда</t>
  </si>
  <si>
    <t>Ввиду того, что при эксплуатации объектов ПАО "ТГК-2" по Архангельской области превышение нормативов выбросов в атмосферу отсутствует, мероприятия на 2023 г. не планируются.</t>
  </si>
  <si>
    <t>Ввиду того, что при эксплуатации Вологодской ТЭЦ превышение нормативов выбросов в атмосферу отсутствует, мероприятия на 2023 г. не планируются.</t>
  </si>
  <si>
    <t>Ввиду того, что при эксплуатации объектов ПАО "ТГК-2" по Костромской области  превышение нормативов выбросов в атмосферу отсутствует, мероприятия на 2023 г. не планируются.</t>
  </si>
  <si>
    <t>тн</t>
  </si>
  <si>
    <t>Выбросы загрязняющих веществ в 2022 г. объектов ПАО "ТГК-2" в г. Новгород</t>
  </si>
  <si>
    <t>Ввиду того, что при эксплуатации Новгородской ТЭЦ превышение нормативов выбросов в атмосферу отсутствует,мероприятия на 2023 г. не планируются.</t>
  </si>
  <si>
    <t>Ввиду того, что при эксплуатации ПАО "ТГК-2" по Ярославской области превышение нормативов выбросов в атмосферу отсутствует, мероприятия на 2023 г. не планируются.</t>
  </si>
  <si>
    <t>Выбросы загрязняющих веществ в 2022 г. объектов ПАО "ТГК-2" в г. Кострома</t>
  </si>
  <si>
    <t>ПАО "ТГК-2" по г. Кострома</t>
  </si>
  <si>
    <t>ПАО "ТГК-2" по Ярославской области</t>
  </si>
  <si>
    <t>Выбросы загрязняющих веществ в 2022 г. объектов ПАО "ТГК-2" в Ярославской области</t>
  </si>
  <si>
    <t>Выбросы загрязняющих веществ в 2022 г. по объектам ПАО "ТГК-2"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</si>
</sst>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₽&quot;* #,##0.00_);_(&quot;₽&quot;* \(#,##0.00\);_(&quot;₽&quot;* &quot;-&quot;??_);_(@_)"/>
    <numFmt numFmtId="174" formatCode="_(&quot;₽&quot;* #,##0_);_(&quot;₽&quot;* \(#,##0\);_(&quot;₽&quot;* &quot;-&quot;_);_(@_)"/>
    <numFmt numFmtId="175" formatCode="_(* #,##0.00_);_(* \(#,##0.00\);_(* &quot;-&quot;??_);_(@_)"/>
    <numFmt numFmtId="176" formatCode="_(* #,##0_);_(* \(#,##0\);_(* &quot;-&quot;_);_(@_)"/>
    <numFmt numFmtId="177" formatCode="###,###,###,##0.000"/>
    <numFmt numFmtId="178" formatCode="#,##0.00\ _₽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28" fillId="44" borderId="7" applyNumberFormat="0" applyFont="0" applyAlignment="0" applyProtection="0"/>
    <xf numFmtId="0" fontId="41" fillId="3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8" fillId="42" borderId="1" applyNumberFormat="0" applyAlignment="0" applyProtection="0"/>
    <xf numFmtId="0" fontId="41" fillId="39" borderId="8" applyNumberFormat="0" applyAlignment="0" applyProtection="0"/>
    <xf numFmtId="0" fontId="31" fillId="39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40" borderId="2" applyNumberFormat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4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45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67" fontId="48" fillId="45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8" fillId="45" borderId="10" xfId="0" applyFont="1" applyFill="1" applyBorder="1" applyAlignment="1">
      <alignment vertical="center" wrapText="1"/>
    </xf>
    <xf numFmtId="167" fontId="4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7" fontId="48" fillId="0" borderId="14" xfId="0" applyNumberFormat="1" applyFont="1" applyBorder="1" applyAlignment="1">
      <alignment horizontal="center" vertical="center" wrapText="1"/>
    </xf>
    <xf numFmtId="167" fontId="48" fillId="0" borderId="15" xfId="0" applyNumberFormat="1" applyFont="1" applyBorder="1" applyAlignment="1">
      <alignment horizontal="center" vertical="center" wrapText="1"/>
    </xf>
    <xf numFmtId="167" fontId="48" fillId="0" borderId="16" xfId="0" applyNumberFormat="1" applyFont="1" applyBorder="1" applyAlignment="1">
      <alignment horizontal="center" vertical="center" wrapText="1"/>
    </xf>
    <xf numFmtId="167" fontId="48" fillId="0" borderId="17" xfId="0" applyNumberFormat="1" applyFont="1" applyBorder="1" applyAlignment="1">
      <alignment horizontal="center" vertical="center" wrapText="1"/>
    </xf>
    <xf numFmtId="167" fontId="48" fillId="0" borderId="18" xfId="0" applyNumberFormat="1" applyFont="1" applyBorder="1" applyAlignment="1">
      <alignment horizontal="center" vertical="center" wrapText="1"/>
    </xf>
    <xf numFmtId="167" fontId="48" fillId="0" borderId="1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8" fillId="4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48" fillId="4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0" fillId="45" borderId="20" xfId="0" applyNumberFormat="1" applyFill="1" applyBorder="1" applyAlignment="1">
      <alignment horizontal="center" vertical="center" wrapText="1"/>
    </xf>
    <xf numFmtId="4" fontId="0" fillId="45" borderId="21" xfId="0" applyNumberFormat="1" applyFill="1" applyBorder="1" applyAlignment="1">
      <alignment horizontal="center" vertical="center" wrapText="1"/>
    </xf>
    <xf numFmtId="4" fontId="0" fillId="45" borderId="10" xfId="0" applyNumberFormat="1" applyFill="1" applyBorder="1" applyAlignment="1">
      <alignment horizontal="center" vertical="center" wrapText="1"/>
    </xf>
    <xf numFmtId="4" fontId="2" fillId="45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13" customWidth="1"/>
    <col min="5" max="5" width="14.421875" style="50" customWidth="1"/>
    <col min="6" max="7" width="27.57421875" style="9" customWidth="1"/>
    <col min="8" max="16384" width="9.140625" style="9" customWidth="1"/>
  </cols>
  <sheetData>
    <row r="2" spans="2:7" ht="24.75" customHeight="1">
      <c r="B2" s="25" t="s">
        <v>22</v>
      </c>
      <c r="C2" s="25"/>
      <c r="D2" s="25"/>
      <c r="E2" s="25"/>
      <c r="F2" s="25"/>
      <c r="G2" s="25"/>
    </row>
    <row r="4" spans="2:7" ht="15">
      <c r="B4" s="35" t="s">
        <v>6</v>
      </c>
      <c r="C4" s="35" t="s">
        <v>7</v>
      </c>
      <c r="D4" s="35" t="s">
        <v>21</v>
      </c>
      <c r="E4" s="46" t="s">
        <v>11</v>
      </c>
      <c r="F4" s="35" t="s">
        <v>23</v>
      </c>
      <c r="G4" s="35"/>
    </row>
    <row r="5" spans="2:7" ht="15">
      <c r="B5" s="35"/>
      <c r="C5" s="35"/>
      <c r="D5" s="35"/>
      <c r="E5" s="47" t="s">
        <v>8</v>
      </c>
      <c r="F5" s="35"/>
      <c r="G5" s="35"/>
    </row>
    <row r="6" spans="2:7" ht="59.25" customHeight="1">
      <c r="B6" s="35"/>
      <c r="C6" s="35"/>
      <c r="D6" s="35"/>
      <c r="E6" s="47"/>
      <c r="F6" s="17" t="s">
        <v>9</v>
      </c>
      <c r="G6" s="17" t="s">
        <v>10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>
      <c r="B8" s="26">
        <v>1</v>
      </c>
      <c r="C8" s="15" t="s">
        <v>20</v>
      </c>
      <c r="D8" s="18" t="s">
        <v>28</v>
      </c>
      <c r="E8" s="46">
        <f>SUM(E9:E15)</f>
        <v>16850.092413</v>
      </c>
      <c r="F8" s="29" t="s">
        <v>25</v>
      </c>
      <c r="G8" s="30"/>
    </row>
    <row r="9" spans="2:7" ht="15">
      <c r="B9" s="27"/>
      <c r="C9" s="11" t="s">
        <v>18</v>
      </c>
      <c r="D9" s="16" t="s">
        <v>28</v>
      </c>
      <c r="E9" s="48">
        <v>3922.1904309999995</v>
      </c>
      <c r="F9" s="31"/>
      <c r="G9" s="32"/>
    </row>
    <row r="10" spans="2:7" ht="15">
      <c r="B10" s="27"/>
      <c r="C10" s="11" t="s">
        <v>13</v>
      </c>
      <c r="D10" s="16" t="s">
        <v>28</v>
      </c>
      <c r="E10" s="48">
        <v>4700.645527999999</v>
      </c>
      <c r="F10" s="31"/>
      <c r="G10" s="32"/>
    </row>
    <row r="11" spans="2:7" ht="21.75" customHeight="1">
      <c r="B11" s="27"/>
      <c r="C11" s="11" t="s">
        <v>16</v>
      </c>
      <c r="D11" s="16" t="s">
        <v>28</v>
      </c>
      <c r="E11" s="48">
        <v>556.591052</v>
      </c>
      <c r="F11" s="31"/>
      <c r="G11" s="32"/>
    </row>
    <row r="12" spans="2:7" ht="30">
      <c r="B12" s="27"/>
      <c r="C12" s="11" t="s">
        <v>15</v>
      </c>
      <c r="D12" s="16" t="s">
        <v>28</v>
      </c>
      <c r="E12" s="48">
        <v>7656.713527</v>
      </c>
      <c r="F12" s="31"/>
      <c r="G12" s="32"/>
    </row>
    <row r="13" spans="2:7" ht="45">
      <c r="B13" s="27"/>
      <c r="C13" s="11" t="s">
        <v>12</v>
      </c>
      <c r="D13" s="16" t="s">
        <v>28</v>
      </c>
      <c r="E13" s="48">
        <v>0.35504199999999997</v>
      </c>
      <c r="F13" s="31"/>
      <c r="G13" s="32"/>
    </row>
    <row r="14" spans="2:7" ht="30">
      <c r="B14" s="27"/>
      <c r="C14" s="11" t="s">
        <v>19</v>
      </c>
      <c r="D14" s="16" t="s">
        <v>28</v>
      </c>
      <c r="E14" s="48">
        <v>13.462894999999998</v>
      </c>
      <c r="F14" s="31"/>
      <c r="G14" s="32"/>
    </row>
    <row r="15" spans="2:7" ht="30">
      <c r="B15" s="28"/>
      <c r="C15" s="11" t="s">
        <v>14</v>
      </c>
      <c r="D15" s="16" t="s">
        <v>28</v>
      </c>
      <c r="E15" s="49">
        <v>0.133938</v>
      </c>
      <c r="F15" s="33"/>
      <c r="G15" s="34"/>
    </row>
  </sheetData>
  <sheetProtection/>
  <mergeCells count="8">
    <mergeCell ref="B2:G2"/>
    <mergeCell ref="B8:B15"/>
    <mergeCell ref="F8:G15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2.140625" style="9" customWidth="1"/>
    <col min="4" max="4" width="12.7109375" style="9" customWidth="1"/>
    <col min="5" max="5" width="13.28125" style="55" customWidth="1"/>
    <col min="6" max="7" width="22.421875" style="9" customWidth="1"/>
    <col min="8" max="16384" width="9.140625" style="9" customWidth="1"/>
  </cols>
  <sheetData>
    <row r="2" spans="2:7" ht="24.75" customHeight="1">
      <c r="B2" s="25" t="s">
        <v>24</v>
      </c>
      <c r="C2" s="25"/>
      <c r="D2" s="25"/>
      <c r="E2" s="25"/>
      <c r="F2" s="25"/>
      <c r="G2" s="25"/>
    </row>
    <row r="4" spans="2:7" ht="15">
      <c r="B4" s="35" t="s">
        <v>6</v>
      </c>
      <c r="C4" s="35" t="s">
        <v>7</v>
      </c>
      <c r="D4" s="35" t="s">
        <v>21</v>
      </c>
      <c r="E4" s="51" t="s">
        <v>11</v>
      </c>
      <c r="F4" s="35" t="s">
        <v>23</v>
      </c>
      <c r="G4" s="35"/>
    </row>
    <row r="5" spans="2:7" ht="15">
      <c r="B5" s="35"/>
      <c r="C5" s="35"/>
      <c r="D5" s="35"/>
      <c r="E5" s="52" t="s">
        <v>8</v>
      </c>
      <c r="F5" s="35"/>
      <c r="G5" s="35"/>
    </row>
    <row r="6" spans="2:7" ht="88.5" customHeight="1">
      <c r="B6" s="35"/>
      <c r="C6" s="35"/>
      <c r="D6" s="35"/>
      <c r="E6" s="52"/>
      <c r="F6" s="17" t="s">
        <v>9</v>
      </c>
      <c r="G6" s="17" t="s">
        <v>10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26">
        <v>1</v>
      </c>
      <c r="C8" s="15" t="s">
        <v>17</v>
      </c>
      <c r="D8" s="18" t="s">
        <v>28</v>
      </c>
      <c r="E8" s="51">
        <f>SUM(E9:E15)</f>
        <v>387.207</v>
      </c>
      <c r="F8" s="29" t="s">
        <v>26</v>
      </c>
      <c r="G8" s="30"/>
    </row>
    <row r="9" spans="2:7" ht="15">
      <c r="B9" s="27"/>
      <c r="C9" s="11" t="s">
        <v>18</v>
      </c>
      <c r="D9" s="24" t="s">
        <v>28</v>
      </c>
      <c r="E9" s="53">
        <v>0.17</v>
      </c>
      <c r="F9" s="31"/>
      <c r="G9" s="32"/>
    </row>
    <row r="10" spans="2:7" ht="15">
      <c r="B10" s="27"/>
      <c r="C10" s="11" t="s">
        <v>13</v>
      </c>
      <c r="D10" s="24" t="s">
        <v>28</v>
      </c>
      <c r="E10" s="53">
        <v>0.003</v>
      </c>
      <c r="F10" s="31"/>
      <c r="G10" s="32"/>
    </row>
    <row r="11" spans="2:7" ht="15">
      <c r="B11" s="27"/>
      <c r="C11" s="11" t="s">
        <v>16</v>
      </c>
      <c r="D11" s="24" t="s">
        <v>28</v>
      </c>
      <c r="E11" s="53">
        <v>26.438</v>
      </c>
      <c r="F11" s="31"/>
      <c r="G11" s="32"/>
    </row>
    <row r="12" spans="2:7" ht="30">
      <c r="B12" s="27"/>
      <c r="C12" s="11" t="s">
        <v>15</v>
      </c>
      <c r="D12" s="24" t="s">
        <v>28</v>
      </c>
      <c r="E12" s="53">
        <v>359.413</v>
      </c>
      <c r="F12" s="31"/>
      <c r="G12" s="32"/>
    </row>
    <row r="13" spans="2:7" ht="45">
      <c r="B13" s="27"/>
      <c r="C13" s="11" t="s">
        <v>12</v>
      </c>
      <c r="D13" s="24" t="s">
        <v>28</v>
      </c>
      <c r="E13" s="53">
        <v>0</v>
      </c>
      <c r="F13" s="31"/>
      <c r="G13" s="32"/>
    </row>
    <row r="14" spans="2:7" ht="30">
      <c r="B14" s="27"/>
      <c r="C14" s="11" t="s">
        <v>19</v>
      </c>
      <c r="D14" s="24" t="s">
        <v>28</v>
      </c>
      <c r="E14" s="54">
        <v>1.143</v>
      </c>
      <c r="F14" s="31"/>
      <c r="G14" s="32"/>
    </row>
    <row r="15" spans="2:7" ht="30">
      <c r="B15" s="28"/>
      <c r="C15" s="12" t="s">
        <v>14</v>
      </c>
      <c r="D15" s="24" t="s">
        <v>28</v>
      </c>
      <c r="E15" s="54">
        <v>0.04</v>
      </c>
      <c r="F15" s="33"/>
      <c r="G15" s="34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15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13" customWidth="1"/>
    <col min="5" max="5" width="13.8515625" style="50" customWidth="1"/>
    <col min="6" max="7" width="22.57421875" style="9" customWidth="1"/>
    <col min="8" max="16384" width="9.140625" style="9" customWidth="1"/>
  </cols>
  <sheetData>
    <row r="2" spans="2:7" ht="24.75" customHeight="1">
      <c r="B2" s="25" t="s">
        <v>32</v>
      </c>
      <c r="C2" s="25"/>
      <c r="D2" s="25"/>
      <c r="E2" s="25"/>
      <c r="F2" s="25"/>
      <c r="G2" s="25"/>
    </row>
    <row r="4" spans="2:7" ht="15">
      <c r="B4" s="35" t="s">
        <v>6</v>
      </c>
      <c r="C4" s="35" t="s">
        <v>7</v>
      </c>
      <c r="D4" s="35" t="s">
        <v>21</v>
      </c>
      <c r="E4" s="46" t="s">
        <v>11</v>
      </c>
      <c r="F4" s="35" t="s">
        <v>23</v>
      </c>
      <c r="G4" s="35"/>
    </row>
    <row r="5" spans="2:7" ht="15">
      <c r="B5" s="35"/>
      <c r="C5" s="35"/>
      <c r="D5" s="35"/>
      <c r="E5" s="47" t="s">
        <v>8</v>
      </c>
      <c r="F5" s="35"/>
      <c r="G5" s="35"/>
    </row>
    <row r="6" spans="2:7" ht="85.5">
      <c r="B6" s="35"/>
      <c r="C6" s="35"/>
      <c r="D6" s="35"/>
      <c r="E6" s="47"/>
      <c r="F6" s="17" t="s">
        <v>9</v>
      </c>
      <c r="G6" s="17" t="s">
        <v>10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36">
        <v>1</v>
      </c>
      <c r="C8" s="15" t="s">
        <v>17</v>
      </c>
      <c r="D8" s="18" t="s">
        <v>28</v>
      </c>
      <c r="E8" s="46">
        <f>SUM(E9:E15)</f>
        <v>1089.089</v>
      </c>
      <c r="F8" s="29" t="s">
        <v>27</v>
      </c>
      <c r="G8" s="30"/>
    </row>
    <row r="9" spans="2:7" ht="15">
      <c r="B9" s="37"/>
      <c r="C9" s="11" t="s">
        <v>18</v>
      </c>
      <c r="D9" s="24" t="s">
        <v>28</v>
      </c>
      <c r="E9" s="48">
        <v>0.028</v>
      </c>
      <c r="F9" s="31"/>
      <c r="G9" s="32"/>
    </row>
    <row r="10" spans="2:7" ht="15">
      <c r="B10" s="37"/>
      <c r="C10" s="11" t="s">
        <v>13</v>
      </c>
      <c r="D10" s="24" t="s">
        <v>28</v>
      </c>
      <c r="E10" s="48">
        <v>0.538</v>
      </c>
      <c r="F10" s="31"/>
      <c r="G10" s="32"/>
    </row>
    <row r="11" spans="2:7" ht="15">
      <c r="B11" s="37"/>
      <c r="C11" s="23" t="s">
        <v>16</v>
      </c>
      <c r="D11" s="24" t="s">
        <v>28</v>
      </c>
      <c r="E11" s="48">
        <v>412.64</v>
      </c>
      <c r="F11" s="31"/>
      <c r="G11" s="32"/>
    </row>
    <row r="12" spans="2:7" ht="30">
      <c r="B12" s="37"/>
      <c r="C12" s="11" t="s">
        <v>15</v>
      </c>
      <c r="D12" s="24" t="s">
        <v>28</v>
      </c>
      <c r="E12" s="48">
        <v>673.605</v>
      </c>
      <c r="F12" s="31"/>
      <c r="G12" s="32"/>
    </row>
    <row r="13" spans="2:7" ht="45">
      <c r="B13" s="37"/>
      <c r="C13" s="11" t="s">
        <v>12</v>
      </c>
      <c r="D13" s="24" t="s">
        <v>28</v>
      </c>
      <c r="E13" s="49">
        <v>2.1599999999999997</v>
      </c>
      <c r="F13" s="31"/>
      <c r="G13" s="32"/>
    </row>
    <row r="14" spans="2:7" ht="30">
      <c r="B14" s="37"/>
      <c r="C14" s="12" t="s">
        <v>19</v>
      </c>
      <c r="D14" s="24" t="s">
        <v>28</v>
      </c>
      <c r="E14" s="49">
        <v>0.117</v>
      </c>
      <c r="F14" s="31"/>
      <c r="G14" s="32"/>
    </row>
    <row r="15" spans="2:7" ht="30">
      <c r="B15" s="38"/>
      <c r="C15" s="12" t="s">
        <v>14</v>
      </c>
      <c r="D15" s="24" t="s">
        <v>28</v>
      </c>
      <c r="E15" s="49">
        <v>0.001</v>
      </c>
      <c r="F15" s="33"/>
      <c r="G15" s="34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9" customWidth="1"/>
    <col min="5" max="5" width="14.14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5" t="s">
        <v>35</v>
      </c>
      <c r="C2" s="25"/>
      <c r="D2" s="25"/>
      <c r="E2" s="25"/>
      <c r="F2" s="25"/>
      <c r="G2" s="25"/>
    </row>
    <row r="4" spans="2:7" ht="15">
      <c r="B4" s="35" t="s">
        <v>6</v>
      </c>
      <c r="C4" s="35" t="s">
        <v>7</v>
      </c>
      <c r="D4" s="35" t="s">
        <v>21</v>
      </c>
      <c r="E4" s="19" t="s">
        <v>11</v>
      </c>
      <c r="F4" s="35" t="s">
        <v>23</v>
      </c>
      <c r="G4" s="35"/>
    </row>
    <row r="5" spans="2:7" ht="15">
      <c r="B5" s="35"/>
      <c r="C5" s="35"/>
      <c r="D5" s="35"/>
      <c r="E5" s="35" t="s">
        <v>8</v>
      </c>
      <c r="F5" s="35"/>
      <c r="G5" s="35"/>
    </row>
    <row r="6" spans="2:7" ht="59.25" customHeight="1">
      <c r="B6" s="35"/>
      <c r="C6" s="35"/>
      <c r="D6" s="35"/>
      <c r="E6" s="35"/>
      <c r="F6" s="19" t="s">
        <v>9</v>
      </c>
      <c r="G6" s="19" t="s">
        <v>10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>
      <c r="B8" s="36">
        <v>1</v>
      </c>
      <c r="C8" s="15" t="s">
        <v>17</v>
      </c>
      <c r="D8" s="18" t="s">
        <v>28</v>
      </c>
      <c r="E8" s="18">
        <f>SUM(E9:E15)</f>
        <v>2876.872</v>
      </c>
      <c r="F8" s="29" t="s">
        <v>31</v>
      </c>
      <c r="G8" s="30"/>
    </row>
    <row r="9" spans="2:7" ht="15">
      <c r="B9" s="37"/>
      <c r="C9" s="11" t="s">
        <v>18</v>
      </c>
      <c r="D9" s="16" t="s">
        <v>28</v>
      </c>
      <c r="E9" s="16">
        <v>1.631</v>
      </c>
      <c r="F9" s="31"/>
      <c r="G9" s="32"/>
    </row>
    <row r="10" spans="2:7" ht="15">
      <c r="B10" s="37"/>
      <c r="C10" s="11" t="s">
        <v>13</v>
      </c>
      <c r="D10" s="16" t="s">
        <v>28</v>
      </c>
      <c r="E10" s="16">
        <v>24.575</v>
      </c>
      <c r="F10" s="31"/>
      <c r="G10" s="32"/>
    </row>
    <row r="11" spans="2:7" ht="15">
      <c r="B11" s="37"/>
      <c r="C11" s="11" t="s">
        <v>16</v>
      </c>
      <c r="D11" s="16" t="s">
        <v>28</v>
      </c>
      <c r="E11" s="16">
        <v>162.57999999999998</v>
      </c>
      <c r="F11" s="31"/>
      <c r="G11" s="32"/>
    </row>
    <row r="12" spans="2:7" ht="30">
      <c r="B12" s="37"/>
      <c r="C12" s="11" t="s">
        <v>15</v>
      </c>
      <c r="D12" s="16" t="s">
        <v>28</v>
      </c>
      <c r="E12" s="16">
        <v>2681.64</v>
      </c>
      <c r="F12" s="31"/>
      <c r="G12" s="32"/>
    </row>
    <row r="13" spans="2:7" ht="45">
      <c r="B13" s="37"/>
      <c r="C13" s="11" t="s">
        <v>12</v>
      </c>
      <c r="D13" s="16" t="s">
        <v>28</v>
      </c>
      <c r="E13" s="14">
        <v>1.6489999999999998</v>
      </c>
      <c r="F13" s="31"/>
      <c r="G13" s="32"/>
    </row>
    <row r="14" spans="2:7" ht="30">
      <c r="B14" s="37"/>
      <c r="C14" s="11" t="s">
        <v>19</v>
      </c>
      <c r="D14" s="16" t="s">
        <v>28</v>
      </c>
      <c r="E14" s="14">
        <v>4.098999999999999</v>
      </c>
      <c r="F14" s="31"/>
      <c r="G14" s="32"/>
    </row>
    <row r="15" spans="2:7" ht="30">
      <c r="B15" s="38"/>
      <c r="C15" s="11" t="s">
        <v>14</v>
      </c>
      <c r="D15" s="16" t="s">
        <v>28</v>
      </c>
      <c r="E15" s="14">
        <v>0.698</v>
      </c>
      <c r="F15" s="33"/>
      <c r="G15" s="34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9" customWidth="1"/>
    <col min="5" max="5" width="12.57421875" style="50" customWidth="1"/>
    <col min="6" max="7" width="27.57421875" style="9" customWidth="1"/>
    <col min="8" max="16384" width="9.140625" style="9" customWidth="1"/>
  </cols>
  <sheetData>
    <row r="2" spans="2:7" ht="24.75" customHeight="1">
      <c r="B2" s="25" t="s">
        <v>29</v>
      </c>
      <c r="C2" s="25"/>
      <c r="D2" s="25"/>
      <c r="E2" s="25"/>
      <c r="F2" s="25"/>
      <c r="G2" s="25"/>
    </row>
    <row r="4" spans="2:7" ht="15">
      <c r="B4" s="35" t="s">
        <v>6</v>
      </c>
      <c r="C4" s="35" t="s">
        <v>7</v>
      </c>
      <c r="D4" s="35" t="s">
        <v>21</v>
      </c>
      <c r="E4" s="46" t="s">
        <v>11</v>
      </c>
      <c r="F4" s="35" t="s">
        <v>23</v>
      </c>
      <c r="G4" s="35"/>
    </row>
    <row r="5" spans="2:7" ht="15" customHeight="1">
      <c r="B5" s="35"/>
      <c r="C5" s="35"/>
      <c r="D5" s="35"/>
      <c r="E5" s="56" t="s">
        <v>8</v>
      </c>
      <c r="F5" s="35"/>
      <c r="G5" s="35"/>
    </row>
    <row r="6" spans="2:7" ht="57">
      <c r="B6" s="35"/>
      <c r="C6" s="35"/>
      <c r="D6" s="35"/>
      <c r="E6" s="57"/>
      <c r="F6" s="19" t="s">
        <v>9</v>
      </c>
      <c r="G6" s="19" t="s">
        <v>10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26">
        <v>1</v>
      </c>
      <c r="C8" s="20" t="s">
        <v>17</v>
      </c>
      <c r="D8" s="18" t="s">
        <v>28</v>
      </c>
      <c r="E8" s="46">
        <f>SUM(E9:E15)</f>
        <v>1992.1200000000001</v>
      </c>
      <c r="F8" s="29" t="s">
        <v>30</v>
      </c>
      <c r="G8" s="30"/>
    </row>
    <row r="9" spans="2:7" ht="15">
      <c r="B9" s="27"/>
      <c r="C9" s="21" t="s">
        <v>18</v>
      </c>
      <c r="D9" s="16" t="s">
        <v>28</v>
      </c>
      <c r="E9" s="49">
        <v>0.708</v>
      </c>
      <c r="F9" s="31"/>
      <c r="G9" s="32"/>
    </row>
    <row r="10" spans="2:7" ht="15">
      <c r="B10" s="27"/>
      <c r="C10" s="21" t="s">
        <v>13</v>
      </c>
      <c r="D10" s="16" t="s">
        <v>28</v>
      </c>
      <c r="E10" s="49">
        <v>0.102</v>
      </c>
      <c r="F10" s="31"/>
      <c r="G10" s="32"/>
    </row>
    <row r="11" spans="2:7" ht="15">
      <c r="B11" s="27"/>
      <c r="C11" s="21" t="s">
        <v>16</v>
      </c>
      <c r="D11" s="16" t="s">
        <v>28</v>
      </c>
      <c r="E11" s="49">
        <v>426.528</v>
      </c>
      <c r="F11" s="31"/>
      <c r="G11" s="32"/>
    </row>
    <row r="12" spans="2:7" ht="30">
      <c r="B12" s="27"/>
      <c r="C12" s="21" t="s">
        <v>15</v>
      </c>
      <c r="D12" s="16" t="s">
        <v>28</v>
      </c>
      <c r="E12" s="49">
        <v>1564.046</v>
      </c>
      <c r="F12" s="31"/>
      <c r="G12" s="32"/>
    </row>
    <row r="13" spans="2:7" ht="45">
      <c r="B13" s="27"/>
      <c r="C13" s="21" t="s">
        <v>12</v>
      </c>
      <c r="D13" s="16" t="s">
        <v>28</v>
      </c>
      <c r="E13" s="49">
        <v>0.035</v>
      </c>
      <c r="F13" s="31"/>
      <c r="G13" s="32"/>
    </row>
    <row r="14" spans="2:7" ht="30">
      <c r="B14" s="27"/>
      <c r="C14" s="22" t="s">
        <v>19</v>
      </c>
      <c r="D14" s="16" t="s">
        <v>28</v>
      </c>
      <c r="E14" s="49">
        <v>0.69</v>
      </c>
      <c r="F14" s="31"/>
      <c r="G14" s="32"/>
    </row>
    <row r="15" spans="2:7" ht="15" customHeight="1">
      <c r="B15" s="28"/>
      <c r="C15" s="22" t="s">
        <v>14</v>
      </c>
      <c r="D15" s="16" t="s">
        <v>28</v>
      </c>
      <c r="E15" s="49">
        <v>0.011</v>
      </c>
      <c r="F15" s="33"/>
      <c r="G15" s="34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tabSelected="1" view="pageBreakPreview" zoomScaleSheetLayoutView="100" zoomScalePageLayoutView="0" workbookViewId="0" topLeftCell="A1">
      <selection activeCell="T10" sqref="T10"/>
    </sheetView>
  </sheetViews>
  <sheetFormatPr defaultColWidth="9.140625" defaultRowHeight="12.75"/>
  <cols>
    <col min="1" max="1" width="9.140625" style="2" customWidth="1"/>
    <col min="2" max="2" width="44.28125" style="2" customWidth="1"/>
    <col min="3" max="3" width="17.57421875" style="2" customWidth="1"/>
    <col min="4" max="4" width="21.140625" style="2" customWidth="1"/>
    <col min="5" max="5" width="11.140625" style="2" customWidth="1"/>
    <col min="6" max="6" width="9.140625" style="2" hidden="1" customWidth="1"/>
    <col min="7" max="7" width="8.8515625" style="2" hidden="1" customWidth="1"/>
    <col min="8" max="8" width="9.140625" style="2" hidden="1" customWidth="1"/>
    <col min="9" max="9" width="12.140625" style="2" bestFit="1" customWidth="1"/>
    <col min="10" max="16384" width="9.140625" style="2" customWidth="1"/>
  </cols>
  <sheetData>
    <row r="2" spans="2:15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3"/>
      <c r="B3" s="39" t="s">
        <v>36</v>
      </c>
      <c r="C3" s="39"/>
      <c r="D3" s="39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5" ht="15.75" customHeight="1"/>
    <row r="6" spans="2:4" ht="46.5" customHeight="1">
      <c r="B6" s="43" t="s">
        <v>2</v>
      </c>
      <c r="C6" s="41" t="s">
        <v>1</v>
      </c>
      <c r="D6" s="42"/>
    </row>
    <row r="7" spans="2:4" ht="15.75" customHeight="1">
      <c r="B7" s="44"/>
      <c r="C7" s="41" t="s">
        <v>11</v>
      </c>
      <c r="D7" s="45"/>
    </row>
    <row r="8" spans="2:4" ht="27" customHeight="1">
      <c r="B8" s="1" t="s">
        <v>3</v>
      </c>
      <c r="C8" s="58">
        <f>'Выбросы Арх обл 2022'!E8</f>
        <v>16850.092413</v>
      </c>
      <c r="D8" s="59"/>
    </row>
    <row r="9" spans="2:4" ht="26.25" customHeight="1">
      <c r="B9" s="1" t="s">
        <v>4</v>
      </c>
      <c r="C9" s="60">
        <f>'Выбросы Вологда 2022'!E8</f>
        <v>387.207</v>
      </c>
      <c r="D9" s="60"/>
    </row>
    <row r="10" spans="2:4" ht="27" customHeight="1">
      <c r="B10" s="1" t="s">
        <v>33</v>
      </c>
      <c r="C10" s="60">
        <f>'Выбросы Кострома 2022'!E8</f>
        <v>1089.089</v>
      </c>
      <c r="D10" s="60"/>
    </row>
    <row r="11" spans="2:4" ht="27" customHeight="1">
      <c r="B11" s="8" t="s">
        <v>34</v>
      </c>
      <c r="C11" s="60">
        <f>'Выбросы Яр обл 2022'!E8</f>
        <v>2876.872</v>
      </c>
      <c r="D11" s="60"/>
    </row>
    <row r="12" spans="2:9" ht="27" customHeight="1">
      <c r="B12" s="1" t="s">
        <v>5</v>
      </c>
      <c r="C12" s="60">
        <f>'Выбросы Новгород 2022'!E8</f>
        <v>1992.1200000000001</v>
      </c>
      <c r="D12" s="60"/>
      <c r="I12" s="6"/>
    </row>
    <row r="13" spans="2:9" ht="25.5" customHeight="1">
      <c r="B13" s="7" t="s">
        <v>0</v>
      </c>
      <c r="C13" s="61">
        <f>SUM(C8:D12)</f>
        <v>23195.380412999995</v>
      </c>
      <c r="D13" s="61"/>
      <c r="E13" s="6"/>
      <c r="I13" s="6"/>
    </row>
  </sheetData>
  <sheetProtection/>
  <mergeCells count="11">
    <mergeCell ref="B2:O2"/>
    <mergeCell ref="C6:D6"/>
    <mergeCell ref="B6:B7"/>
    <mergeCell ref="C7:D7"/>
    <mergeCell ref="C8:D8"/>
    <mergeCell ref="B3:D3"/>
    <mergeCell ref="C13:D13"/>
    <mergeCell ref="C11:D11"/>
    <mergeCell ref="C10:D10"/>
    <mergeCell ref="C9:D9"/>
    <mergeCell ref="C12:D1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Дуляницкая Зинаида Викторовна</cp:lastModifiedBy>
  <cp:lastPrinted>2010-08-12T11:13:29Z</cp:lastPrinted>
  <dcterms:created xsi:type="dcterms:W3CDTF">1996-10-08T23:32:33Z</dcterms:created>
  <dcterms:modified xsi:type="dcterms:W3CDTF">2023-05-05T06:58:19Z</dcterms:modified>
  <cp:category/>
  <cp:version/>
  <cp:contentType/>
  <cp:contentStatus/>
</cp:coreProperties>
</file>